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2.декабрь\Решение №103 от  20.12.2018\38398Решение 103 от 20.12.2018г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T42" i="1" l="1"/>
  <c r="T57" i="1" l="1"/>
  <c r="T22" i="1"/>
  <c r="T16" i="1"/>
  <c r="T15" i="1" s="1"/>
  <c r="T43" i="1" l="1"/>
  <c r="T41" i="1" l="1"/>
  <c r="T75" i="1" s="1"/>
  <c r="T25" i="1"/>
</calcChain>
</file>

<file path=xl/sharedStrings.xml><?xml version="1.0" encoding="utf-8"?>
<sst xmlns="http://schemas.openxmlformats.org/spreadsheetml/2006/main" count="236" uniqueCount="130">
  <si>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</si>
  <si>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</si>
  <si>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</si>
  <si>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</si>
  <si>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</si>
  <si>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</si>
  <si>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</si>
  <si>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</si>
  <si>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</si>
  <si>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</si>
  <si>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</si>
  <si>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</si>
  <si>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</si>
  <si>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</si>
  <si>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</si>
  <si>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</si>
  <si>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</si>
  <si>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</si>
  <si>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</si>
  <si>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</si>
  <si>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</si>
  <si>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</si>
  <si>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</si>
  <si>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Ковылкинского сельского поселения "Развитие культуры"</t>
  </si>
  <si>
    <t>02 0 00 00000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</si>
  <si>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</si>
  <si>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</si>
  <si>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</si>
  <si>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08</t>
  </si>
  <si>
    <t>01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</si>
  <si>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</si>
  <si>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</si>
  <si>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</si>
  <si>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</si>
  <si>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</si>
  <si>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</si>
  <si>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</si>
  <si>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</si>
  <si>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</si>
  <si>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</si>
  <si>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</si>
  <si>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</si>
  <si>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</si>
  <si>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</si>
  <si>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</si>
  <si>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</si>
  <si>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</si>
  <si>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</si>
  <si>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</si>
  <si>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</si>
  <si>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</si>
  <si>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</si>
  <si>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</si>
  <si>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</si>
  <si>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</si>
  <si>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</si>
  <si>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</si>
  <si>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</si>
  <si>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</si>
  <si>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</si>
  <si>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</si>
  <si>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</si>
  <si>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</si>
  <si>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</si>
  <si>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</si>
  <si>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</si>
  <si>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</si>
  <si>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</si>
  <si>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</si>
  <si>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</si>
  <si>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</si>
  <si>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</si>
  <si>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</si>
  <si>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</si>
  <si>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</si>
  <si>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</si>
  <si>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</si>
  <si>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</si>
  <si>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</si>
  <si>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</si>
  <si>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</si>
  <si>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</si>
  <si>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</si>
  <si>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</si>
  <si>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</si>
  <si>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</si>
  <si>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</si>
  <si>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</si>
  <si>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</si>
  <si>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</si>
  <si>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</si>
  <si>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</si>
  <si>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</si>
  <si>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</si>
  <si>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</si>
  <si>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</si>
  <si>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</si>
  <si>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</si>
  <si>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</si>
  <si>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</si>
  <si>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Непрограммные расходы органов местного самоуправления Ковылкинского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</si>
  <si>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</si>
  <si>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</si>
  <si>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</si>
  <si>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</si>
  <si>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</si>
  <si>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</si>
  <si>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Непрограммные расходы</t>
  </si>
  <si>
    <t>99 9 00 00000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</si>
  <si>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</si>
  <si>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</si>
  <si>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</si>
  <si>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06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</si>
  <si>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</si>
  <si>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</si>
  <si>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</si>
  <si>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Всего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</si>
  <si>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2018 год и на плановый период 2019 и 2020 годов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</si>
  <si>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</si>
  <si>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</si>
  <si>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</si>
  <si>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12</t>
  </si>
  <si>
    <t>99 9 00 85180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</si>
  <si>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</si>
  <si>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99 9 00 85010</t>
  </si>
  <si>
    <t>Приложение №5</t>
  </si>
  <si>
    <t>02 0 00 85500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</si>
  <si>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</si>
  <si>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</si>
  <si>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90плановый период 2019 и 2020 годов" от 20.12.2018г.   №103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</si>
</sst>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0" fontId="8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2" fillId="2" borderId="2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0" fontId="12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justify" vertical="center" wrapText="1"/>
    </xf>
    <xf numFmtId="165" fontId="12" fillId="2" borderId="2" xfId="0" applyNumberFormat="1" applyFont="1" applyFill="1" applyBorder="1" applyAlignment="1">
      <alignment horizontal="justify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6"/>
  <sheetViews>
    <sheetView tabSelected="1" workbookViewId="0">
      <selection activeCell="W5" sqref="W5"/>
    </sheetView>
  </sheetViews>
  <sheetFormatPr defaultRowHeight="14.45" customHeight="1" x14ac:dyDescent="0.25"/>
  <cols>
    <col min="1" max="1" width="80.7109375" customWidth="1"/>
    <col min="2" max="2" width="16.7109375" customWidth="1"/>
    <col min="3" max="15" width="8" hidden="1"/>
    <col min="16" max="16" width="8" hidden="1" customWidth="1"/>
    <col min="17" max="17" width="9.7109375" customWidth="1"/>
    <col min="18" max="19" width="4.7109375" customWidth="1"/>
    <col min="20" max="20" width="16.7109375" customWidth="1"/>
    <col min="21" max="22" width="8" hidden="1"/>
    <col min="23" max="24" width="16.7109375" customWidth="1"/>
  </cols>
  <sheetData>
    <row r="1" spans="1:2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23" t="s">
        <v>125</v>
      </c>
    </row>
    <row r="2" spans="1:2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24" t="s">
        <v>0</v>
      </c>
    </row>
    <row r="3" spans="1:2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24" t="s">
        <v>1</v>
      </c>
    </row>
    <row r="4" spans="1:2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24" t="s">
        <v>2</v>
      </c>
    </row>
    <row r="5" spans="1:2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24" t="s">
        <v>3</v>
      </c>
    </row>
    <row r="6" spans="1:2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24" t="s">
        <v>129</v>
      </c>
    </row>
    <row r="7" spans="1:24" ht="5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</row>
    <row r="8" spans="1:24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24" ht="15.75" hidden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</row>
    <row r="10" spans="1:24" ht="58.35" customHeight="1" x14ac:dyDescent="0.25">
      <c r="A10" s="47" t="s">
        <v>117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</row>
    <row r="11" spans="1:24" ht="16.7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9" t="s">
        <v>4</v>
      </c>
    </row>
    <row r="12" spans="1:24" ht="15" x14ac:dyDescent="0.25">
      <c r="A12" s="49" t="s">
        <v>5</v>
      </c>
      <c r="B12" s="49" t="s">
        <v>6</v>
      </c>
      <c r="C12" s="49" t="s">
        <v>6</v>
      </c>
      <c r="D12" s="49" t="s">
        <v>6</v>
      </c>
      <c r="E12" s="49" t="s">
        <v>6</v>
      </c>
      <c r="F12" s="49" t="s">
        <v>6</v>
      </c>
      <c r="G12" s="49" t="s">
        <v>6</v>
      </c>
      <c r="H12" s="49" t="s">
        <v>6</v>
      </c>
      <c r="I12" s="49" t="s">
        <v>6</v>
      </c>
      <c r="J12" s="49" t="s">
        <v>6</v>
      </c>
      <c r="K12" s="49" t="s">
        <v>6</v>
      </c>
      <c r="L12" s="49" t="s">
        <v>6</v>
      </c>
      <c r="M12" s="49" t="s">
        <v>6</v>
      </c>
      <c r="N12" s="49" t="s">
        <v>6</v>
      </c>
      <c r="O12" s="49" t="s">
        <v>6</v>
      </c>
      <c r="P12" s="49" t="s">
        <v>6</v>
      </c>
      <c r="Q12" s="49" t="s">
        <v>7</v>
      </c>
      <c r="R12" s="49" t="s">
        <v>8</v>
      </c>
      <c r="S12" s="49" t="s">
        <v>11</v>
      </c>
      <c r="T12" s="49" t="s">
        <v>12</v>
      </c>
      <c r="U12" s="49" t="s">
        <v>12</v>
      </c>
      <c r="V12" s="49" t="s">
        <v>12</v>
      </c>
      <c r="W12" s="49" t="s">
        <v>13</v>
      </c>
      <c r="X12" s="49" t="s">
        <v>14</v>
      </c>
    </row>
    <row r="13" spans="1:24" ht="15" x14ac:dyDescent="0.25">
      <c r="A13" s="49"/>
      <c r="B13" s="49" t="s">
        <v>6</v>
      </c>
      <c r="C13" s="49" t="s">
        <v>6</v>
      </c>
      <c r="D13" s="49" t="s">
        <v>6</v>
      </c>
      <c r="E13" s="49" t="s">
        <v>6</v>
      </c>
      <c r="F13" s="49" t="s">
        <v>6</v>
      </c>
      <c r="G13" s="49" t="s">
        <v>6</v>
      </c>
      <c r="H13" s="49" t="s">
        <v>6</v>
      </c>
      <c r="I13" s="49" t="s">
        <v>6</v>
      </c>
      <c r="J13" s="49" t="s">
        <v>6</v>
      </c>
      <c r="K13" s="49" t="s">
        <v>6</v>
      </c>
      <c r="L13" s="49" t="s">
        <v>6</v>
      </c>
      <c r="M13" s="49" t="s">
        <v>6</v>
      </c>
      <c r="N13" s="49" t="s">
        <v>6</v>
      </c>
      <c r="O13" s="49" t="s">
        <v>6</v>
      </c>
      <c r="P13" s="49" t="s">
        <v>6</v>
      </c>
      <c r="Q13" s="49" t="s">
        <v>7</v>
      </c>
      <c r="R13" s="49" t="s">
        <v>8</v>
      </c>
      <c r="S13" s="49" t="s">
        <v>9</v>
      </c>
      <c r="T13" s="49" t="s">
        <v>10</v>
      </c>
      <c r="U13" s="49" t="s">
        <v>10</v>
      </c>
      <c r="V13" s="49" t="s">
        <v>10</v>
      </c>
      <c r="W13" s="49" t="s">
        <v>10</v>
      </c>
      <c r="X13" s="49" t="s">
        <v>10</v>
      </c>
    </row>
    <row r="14" spans="1:24" ht="18.75" customHeight="1" x14ac:dyDescent="0.25">
      <c r="A14" s="10" t="s">
        <v>15</v>
      </c>
      <c r="B14" s="10" t="s">
        <v>16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 t="s">
        <v>17</v>
      </c>
      <c r="R14" s="10" t="s">
        <v>18</v>
      </c>
      <c r="S14" s="10" t="s">
        <v>19</v>
      </c>
      <c r="T14" s="10" t="s">
        <v>20</v>
      </c>
      <c r="U14" s="10"/>
      <c r="V14" s="10"/>
      <c r="W14" s="10" t="s">
        <v>21</v>
      </c>
      <c r="X14" s="10" t="s">
        <v>22</v>
      </c>
    </row>
    <row r="15" spans="1:24" ht="33.4" customHeight="1" x14ac:dyDescent="0.25">
      <c r="A15" s="12" t="s">
        <v>23</v>
      </c>
      <c r="B15" s="13" t="s">
        <v>24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3"/>
      <c r="S15" s="13"/>
      <c r="T15" s="14">
        <f>T16+T18+T20</f>
        <v>1747.2</v>
      </c>
      <c r="U15" s="15"/>
      <c r="V15" s="15"/>
      <c r="W15" s="14">
        <v>1800</v>
      </c>
      <c r="X15" s="14">
        <v>1800</v>
      </c>
    </row>
    <row r="16" spans="1:24" ht="68.25" customHeight="1" x14ac:dyDescent="0.25">
      <c r="A16" s="12" t="s">
        <v>25</v>
      </c>
      <c r="B16" s="13" t="s">
        <v>26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1"/>
      <c r="R16" s="13"/>
      <c r="S16" s="13"/>
      <c r="T16" s="14">
        <f>T17</f>
        <v>1114</v>
      </c>
      <c r="U16" s="15"/>
      <c r="V16" s="15"/>
      <c r="W16" s="14">
        <v>1251.5</v>
      </c>
      <c r="X16" s="14">
        <v>1110.3</v>
      </c>
    </row>
    <row r="17" spans="1:24" ht="76.5" customHeight="1" x14ac:dyDescent="0.25">
      <c r="A17" s="16" t="s">
        <v>27</v>
      </c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610</v>
      </c>
      <c r="R17" s="17" t="s">
        <v>28</v>
      </c>
      <c r="S17" s="17" t="s">
        <v>29</v>
      </c>
      <c r="T17" s="19">
        <v>1114</v>
      </c>
      <c r="U17" s="20"/>
      <c r="V17" s="20"/>
      <c r="W17" s="19">
        <v>1251.5</v>
      </c>
      <c r="X17" s="19">
        <v>1110.3</v>
      </c>
    </row>
    <row r="18" spans="1:24" ht="54" customHeight="1" x14ac:dyDescent="0.25">
      <c r="A18" s="12" t="s">
        <v>30</v>
      </c>
      <c r="B18" s="13" t="s">
        <v>31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1"/>
      <c r="R18" s="13"/>
      <c r="S18" s="13"/>
      <c r="T18" s="14">
        <v>330.2</v>
      </c>
      <c r="U18" s="15"/>
      <c r="V18" s="15"/>
      <c r="W18" s="14">
        <v>548.5</v>
      </c>
      <c r="X18" s="14">
        <v>689.7</v>
      </c>
    </row>
    <row r="19" spans="1:24" ht="83.65" customHeight="1" x14ac:dyDescent="0.25">
      <c r="A19" s="16" t="s">
        <v>32</v>
      </c>
      <c r="B19" s="17" t="s">
        <v>31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>
        <v>610</v>
      </c>
      <c r="R19" s="17" t="s">
        <v>28</v>
      </c>
      <c r="S19" s="17" t="s">
        <v>29</v>
      </c>
      <c r="T19" s="19">
        <v>330.2</v>
      </c>
      <c r="U19" s="20"/>
      <c r="V19" s="20"/>
      <c r="W19" s="19">
        <v>548.5</v>
      </c>
      <c r="X19" s="19">
        <v>689.7</v>
      </c>
    </row>
    <row r="20" spans="1:24" ht="83.65" customHeight="1" x14ac:dyDescent="0.25">
      <c r="A20" s="46" t="s">
        <v>127</v>
      </c>
      <c r="B20" s="26" t="s">
        <v>126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8"/>
      <c r="R20" s="17"/>
      <c r="S20" s="17"/>
      <c r="T20" s="42">
        <v>303</v>
      </c>
      <c r="U20" s="43"/>
      <c r="V20" s="43"/>
      <c r="W20" s="44">
        <v>0</v>
      </c>
      <c r="X20" s="44">
        <v>0</v>
      </c>
    </row>
    <row r="21" spans="1:24" ht="83.65" customHeight="1" x14ac:dyDescent="0.25">
      <c r="A21" s="45" t="s">
        <v>128</v>
      </c>
      <c r="B21" s="32" t="s">
        <v>126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33">
        <v>610</v>
      </c>
      <c r="R21" s="32" t="s">
        <v>28</v>
      </c>
      <c r="S21" s="32" t="s">
        <v>29</v>
      </c>
      <c r="T21" s="38">
        <v>303</v>
      </c>
      <c r="U21" s="34"/>
      <c r="V21" s="34"/>
      <c r="W21" s="35">
        <v>0</v>
      </c>
      <c r="X21" s="35">
        <v>0</v>
      </c>
    </row>
    <row r="22" spans="1:24" ht="40.5" customHeight="1" x14ac:dyDescent="0.25">
      <c r="A22" s="12" t="s">
        <v>33</v>
      </c>
      <c r="B22" s="13" t="s">
        <v>34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1"/>
      <c r="R22" s="13"/>
      <c r="S22" s="13"/>
      <c r="T22" s="14">
        <f>T23+T25+T27</f>
        <v>712.5</v>
      </c>
      <c r="U22" s="15"/>
      <c r="V22" s="15"/>
      <c r="W22" s="14">
        <v>679.1</v>
      </c>
      <c r="X22" s="14">
        <v>706.3</v>
      </c>
    </row>
    <row r="23" spans="1:24" ht="84.75" customHeight="1" x14ac:dyDescent="0.25">
      <c r="A23" s="21" t="s">
        <v>35</v>
      </c>
      <c r="B23" s="13" t="s">
        <v>36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1"/>
      <c r="R23" s="13"/>
      <c r="S23" s="13"/>
      <c r="T23" s="14">
        <v>191.3</v>
      </c>
      <c r="U23" s="15"/>
      <c r="V23" s="15"/>
      <c r="W23" s="14">
        <v>230.9</v>
      </c>
      <c r="X23" s="14">
        <v>240.1</v>
      </c>
    </row>
    <row r="24" spans="1:24" ht="102" customHeight="1" x14ac:dyDescent="0.25">
      <c r="A24" s="16" t="s">
        <v>37</v>
      </c>
      <c r="B24" s="17" t="s">
        <v>36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38</v>
      </c>
      <c r="S24" s="17" t="s">
        <v>39</v>
      </c>
      <c r="T24" s="19">
        <v>191.3</v>
      </c>
      <c r="U24" s="20"/>
      <c r="V24" s="20"/>
      <c r="W24" s="19">
        <v>230.9</v>
      </c>
      <c r="X24" s="19">
        <v>240.1</v>
      </c>
    </row>
    <row r="25" spans="1:24" ht="83.65" customHeight="1" x14ac:dyDescent="0.25">
      <c r="A25" s="21" t="s">
        <v>40</v>
      </c>
      <c r="B25" s="13" t="s">
        <v>41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1"/>
      <c r="R25" s="13"/>
      <c r="S25" s="13"/>
      <c r="T25" s="14">
        <f>T26</f>
        <v>339.8</v>
      </c>
      <c r="U25" s="15"/>
      <c r="V25" s="15"/>
      <c r="W25" s="14">
        <v>343.2</v>
      </c>
      <c r="X25" s="14">
        <v>357</v>
      </c>
    </row>
    <row r="26" spans="1:24" ht="98.25" customHeight="1" x14ac:dyDescent="0.25">
      <c r="A26" s="16" t="s">
        <v>42</v>
      </c>
      <c r="B26" s="17" t="s">
        <v>41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>
        <v>240</v>
      </c>
      <c r="R26" s="17" t="s">
        <v>38</v>
      </c>
      <c r="S26" s="17" t="s">
        <v>39</v>
      </c>
      <c r="T26" s="19">
        <v>339.8</v>
      </c>
      <c r="U26" s="20"/>
      <c r="V26" s="20"/>
      <c r="W26" s="19">
        <v>343.2</v>
      </c>
      <c r="X26" s="19">
        <v>357</v>
      </c>
    </row>
    <row r="27" spans="1:24" ht="83.65" customHeight="1" x14ac:dyDescent="0.25">
      <c r="A27" s="21" t="s">
        <v>43</v>
      </c>
      <c r="B27" s="13" t="s">
        <v>44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1"/>
      <c r="R27" s="13"/>
      <c r="S27" s="13"/>
      <c r="T27" s="14">
        <v>181.4</v>
      </c>
      <c r="U27" s="15"/>
      <c r="V27" s="15"/>
      <c r="W27" s="14">
        <v>105</v>
      </c>
      <c r="X27" s="14">
        <v>109.2</v>
      </c>
    </row>
    <row r="28" spans="1:24" ht="82.5" customHeight="1" x14ac:dyDescent="0.25">
      <c r="A28" s="16" t="s">
        <v>45</v>
      </c>
      <c r="B28" s="17" t="s">
        <v>44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>
        <v>240</v>
      </c>
      <c r="R28" s="17" t="s">
        <v>38</v>
      </c>
      <c r="S28" s="17" t="s">
        <v>39</v>
      </c>
      <c r="T28" s="19">
        <v>181.4</v>
      </c>
      <c r="U28" s="20"/>
      <c r="V28" s="20"/>
      <c r="W28" s="19">
        <v>105</v>
      </c>
      <c r="X28" s="19">
        <v>109.2</v>
      </c>
    </row>
    <row r="29" spans="1:24" ht="33.4" customHeight="1" x14ac:dyDescent="0.25">
      <c r="A29" s="12" t="s">
        <v>46</v>
      </c>
      <c r="B29" s="13" t="s">
        <v>47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1"/>
      <c r="R29" s="13"/>
      <c r="S29" s="13"/>
      <c r="T29" s="14">
        <v>18.399999999999999</v>
      </c>
      <c r="U29" s="15"/>
      <c r="V29" s="15"/>
      <c r="W29" s="14">
        <v>18.399999999999999</v>
      </c>
      <c r="X29" s="14">
        <v>18.399999999999999</v>
      </c>
    </row>
    <row r="30" spans="1:24" ht="69" customHeight="1" x14ac:dyDescent="0.25">
      <c r="A30" s="12" t="s">
        <v>48</v>
      </c>
      <c r="B30" s="13" t="s">
        <v>49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1"/>
      <c r="R30" s="13"/>
      <c r="S30" s="13"/>
      <c r="T30" s="14">
        <v>18.399999999999999</v>
      </c>
      <c r="U30" s="15"/>
      <c r="V30" s="15"/>
      <c r="W30" s="14">
        <v>18.399999999999999</v>
      </c>
      <c r="X30" s="14">
        <v>18.399999999999999</v>
      </c>
    </row>
    <row r="31" spans="1:24" ht="80.25" customHeight="1" x14ac:dyDescent="0.25">
      <c r="A31" s="16" t="s">
        <v>50</v>
      </c>
      <c r="B31" s="17" t="s">
        <v>49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>
        <v>240</v>
      </c>
      <c r="R31" s="17" t="s">
        <v>51</v>
      </c>
      <c r="S31" s="17" t="s">
        <v>52</v>
      </c>
      <c r="T31" s="19">
        <v>18.399999999999999</v>
      </c>
      <c r="U31" s="20"/>
      <c r="V31" s="20"/>
      <c r="W31" s="19">
        <v>18.399999999999999</v>
      </c>
      <c r="X31" s="19">
        <v>18.399999999999999</v>
      </c>
    </row>
    <row r="32" spans="1:24" ht="41.25" customHeight="1" x14ac:dyDescent="0.25">
      <c r="A32" s="12" t="s">
        <v>53</v>
      </c>
      <c r="B32" s="13" t="s">
        <v>54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1"/>
      <c r="R32" s="13"/>
      <c r="S32" s="13"/>
      <c r="T32" s="14">
        <v>1.5</v>
      </c>
      <c r="U32" s="15"/>
      <c r="V32" s="15"/>
      <c r="W32" s="14">
        <v>2.1</v>
      </c>
      <c r="X32" s="14">
        <v>2.1</v>
      </c>
    </row>
    <row r="33" spans="1:25" ht="67.5" customHeight="1" x14ac:dyDescent="0.25">
      <c r="A33" s="12" t="s">
        <v>55</v>
      </c>
      <c r="B33" s="13" t="s">
        <v>56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1"/>
      <c r="R33" s="13"/>
      <c r="S33" s="13"/>
      <c r="T33" s="14">
        <v>1.5</v>
      </c>
      <c r="U33" s="15"/>
      <c r="V33" s="15"/>
      <c r="W33" s="14">
        <v>2.1</v>
      </c>
      <c r="X33" s="14">
        <v>2.1</v>
      </c>
    </row>
    <row r="34" spans="1:25" ht="116.25" customHeight="1" x14ac:dyDescent="0.25">
      <c r="A34" s="21" t="s">
        <v>57</v>
      </c>
      <c r="B34" s="13" t="s">
        <v>58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1"/>
      <c r="R34" s="13"/>
      <c r="S34" s="13"/>
      <c r="T34" s="14">
        <v>1.5</v>
      </c>
      <c r="U34" s="15"/>
      <c r="V34" s="15"/>
      <c r="W34" s="14">
        <v>2.1</v>
      </c>
      <c r="X34" s="14">
        <v>2.1</v>
      </c>
    </row>
    <row r="35" spans="1:25" ht="114" customHeight="1" x14ac:dyDescent="0.25">
      <c r="A35" s="16" t="s">
        <v>59</v>
      </c>
      <c r="B35" s="17" t="s">
        <v>58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>
        <v>240</v>
      </c>
      <c r="R35" s="17" t="s">
        <v>39</v>
      </c>
      <c r="S35" s="17" t="s">
        <v>60</v>
      </c>
      <c r="T35" s="19">
        <v>1.5</v>
      </c>
      <c r="U35" s="20"/>
      <c r="V35" s="20"/>
      <c r="W35" s="19">
        <v>2.1</v>
      </c>
      <c r="X35" s="19">
        <v>2.1</v>
      </c>
    </row>
    <row r="36" spans="1:25" ht="50.1" customHeight="1" x14ac:dyDescent="0.25">
      <c r="A36" s="12" t="s">
        <v>61</v>
      </c>
      <c r="B36" s="13" t="s">
        <v>62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1"/>
      <c r="R36" s="13"/>
      <c r="S36" s="13"/>
      <c r="T36" s="31">
        <v>7.7</v>
      </c>
      <c r="U36" s="15"/>
      <c r="V36" s="15"/>
      <c r="W36" s="14">
        <v>22</v>
      </c>
      <c r="X36" s="14">
        <v>22.4</v>
      </c>
    </row>
    <row r="37" spans="1:25" ht="82.5" customHeight="1" x14ac:dyDescent="0.25">
      <c r="A37" s="21" t="s">
        <v>63</v>
      </c>
      <c r="B37" s="13" t="s">
        <v>64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1"/>
      <c r="R37" s="13"/>
      <c r="S37" s="13"/>
      <c r="T37" s="14">
        <v>1.7</v>
      </c>
      <c r="U37" s="15"/>
      <c r="V37" s="15"/>
      <c r="W37" s="14">
        <v>16</v>
      </c>
      <c r="X37" s="14">
        <v>16</v>
      </c>
    </row>
    <row r="38" spans="1:25" ht="87.75" customHeight="1" x14ac:dyDescent="0.25">
      <c r="A38" s="16" t="s">
        <v>65</v>
      </c>
      <c r="B38" s="17" t="s">
        <v>64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240</v>
      </c>
      <c r="R38" s="17" t="s">
        <v>39</v>
      </c>
      <c r="S38" s="17" t="s">
        <v>66</v>
      </c>
      <c r="T38" s="19">
        <v>1.7</v>
      </c>
      <c r="U38" s="20"/>
      <c r="V38" s="20"/>
      <c r="W38" s="19">
        <v>16</v>
      </c>
      <c r="X38" s="19">
        <v>16</v>
      </c>
    </row>
    <row r="39" spans="1:25" ht="150" customHeight="1" x14ac:dyDescent="0.25">
      <c r="A39" s="21" t="s">
        <v>67</v>
      </c>
      <c r="B39" s="13" t="s">
        <v>68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1"/>
      <c r="R39" s="13"/>
      <c r="S39" s="13"/>
      <c r="T39" s="14">
        <v>6</v>
      </c>
      <c r="U39" s="15"/>
      <c r="V39" s="15"/>
      <c r="W39" s="14">
        <v>6</v>
      </c>
      <c r="X39" s="14">
        <v>6.4</v>
      </c>
    </row>
    <row r="40" spans="1:25" ht="144" customHeight="1" x14ac:dyDescent="0.25">
      <c r="A40" s="16" t="s">
        <v>69</v>
      </c>
      <c r="B40" s="17" t="s">
        <v>68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>
        <v>540</v>
      </c>
      <c r="R40" s="17" t="s">
        <v>39</v>
      </c>
      <c r="S40" s="17" t="s">
        <v>70</v>
      </c>
      <c r="T40" s="19">
        <v>6</v>
      </c>
      <c r="U40" s="20"/>
      <c r="V40" s="20"/>
      <c r="W40" s="19">
        <v>6</v>
      </c>
      <c r="X40" s="19">
        <v>6.4</v>
      </c>
    </row>
    <row r="41" spans="1:25" ht="33.4" customHeight="1" x14ac:dyDescent="0.25">
      <c r="A41" s="12" t="s">
        <v>71</v>
      </c>
      <c r="B41" s="13" t="s">
        <v>72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1"/>
      <c r="R41" s="13"/>
      <c r="S41" s="13"/>
      <c r="T41" s="31">
        <f>T42</f>
        <v>3862.7</v>
      </c>
      <c r="U41" s="15"/>
      <c r="V41" s="15"/>
      <c r="W41" s="14">
        <v>3600.6</v>
      </c>
      <c r="X41" s="14">
        <v>3604.4</v>
      </c>
    </row>
    <row r="42" spans="1:25" ht="33.4" customHeight="1" x14ac:dyDescent="0.25">
      <c r="A42" s="12" t="s">
        <v>73</v>
      </c>
      <c r="B42" s="13" t="s">
        <v>74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1"/>
      <c r="R42" s="13"/>
      <c r="S42" s="13"/>
      <c r="T42" s="31">
        <f>T43+T45+T48+T50+T53+T55+T57</f>
        <v>3862.7</v>
      </c>
      <c r="U42" s="15"/>
      <c r="V42" s="15"/>
      <c r="W42" s="14">
        <v>3600.6</v>
      </c>
      <c r="X42" s="14">
        <v>3604.4</v>
      </c>
      <c r="Y42" s="39"/>
    </row>
    <row r="43" spans="1:25" ht="66.95" customHeight="1" x14ac:dyDescent="0.25">
      <c r="A43" s="12" t="s">
        <v>75</v>
      </c>
      <c r="B43" s="13" t="s">
        <v>76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1"/>
      <c r="R43" s="13"/>
      <c r="S43" s="13"/>
      <c r="T43" s="14">
        <f>T44</f>
        <v>3093</v>
      </c>
      <c r="U43" s="15"/>
      <c r="V43" s="15"/>
      <c r="W43" s="14">
        <v>3498.4</v>
      </c>
      <c r="X43" s="14">
        <v>3498.4</v>
      </c>
    </row>
    <row r="44" spans="1:25" ht="102" customHeight="1" x14ac:dyDescent="0.25">
      <c r="A44" s="16" t="s">
        <v>77</v>
      </c>
      <c r="B44" s="17" t="s">
        <v>76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>
        <v>120</v>
      </c>
      <c r="R44" s="17" t="s">
        <v>29</v>
      </c>
      <c r="S44" s="17" t="s">
        <v>78</v>
      </c>
      <c r="T44" s="19">
        <v>3093</v>
      </c>
      <c r="U44" s="20"/>
      <c r="V44" s="20"/>
      <c r="W44" s="19">
        <v>3498.4</v>
      </c>
      <c r="X44" s="19">
        <v>3498.4</v>
      </c>
    </row>
    <row r="45" spans="1:25" ht="60.75" customHeight="1" x14ac:dyDescent="0.25">
      <c r="A45" s="12" t="s">
        <v>79</v>
      </c>
      <c r="B45" s="13" t="s">
        <v>80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1"/>
      <c r="R45" s="13"/>
      <c r="S45" s="13"/>
      <c r="T45" s="14">
        <v>625.79999999999995</v>
      </c>
      <c r="U45" s="15"/>
      <c r="V45" s="15"/>
      <c r="W45" s="14">
        <v>0</v>
      </c>
      <c r="X45" s="14">
        <v>0</v>
      </c>
    </row>
    <row r="46" spans="1:25" ht="72.75" customHeight="1" x14ac:dyDescent="0.25">
      <c r="A46" s="16" t="s">
        <v>81</v>
      </c>
      <c r="B46" s="17" t="s">
        <v>80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8">
        <v>240</v>
      </c>
      <c r="R46" s="17" t="s">
        <v>29</v>
      </c>
      <c r="S46" s="17" t="s">
        <v>78</v>
      </c>
      <c r="T46" s="19">
        <v>594.1</v>
      </c>
      <c r="U46" s="20"/>
      <c r="V46" s="20"/>
      <c r="W46" s="19">
        <v>0</v>
      </c>
      <c r="X46" s="19">
        <v>0</v>
      </c>
    </row>
    <row r="47" spans="1:25" ht="66.95" customHeight="1" x14ac:dyDescent="0.25">
      <c r="A47" s="22" t="s">
        <v>82</v>
      </c>
      <c r="B47" s="17" t="s">
        <v>80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>
        <v>850</v>
      </c>
      <c r="R47" s="17" t="s">
        <v>29</v>
      </c>
      <c r="S47" s="17" t="s">
        <v>78</v>
      </c>
      <c r="T47" s="19">
        <v>31.7</v>
      </c>
      <c r="U47" s="20"/>
      <c r="V47" s="20"/>
      <c r="W47" s="19">
        <v>0</v>
      </c>
      <c r="X47" s="19">
        <v>0</v>
      </c>
    </row>
    <row r="48" spans="1:25" ht="66.95" customHeight="1" x14ac:dyDescent="0.25">
      <c r="A48" s="12" t="s">
        <v>83</v>
      </c>
      <c r="B48" s="13" t="s">
        <v>84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1"/>
      <c r="R48" s="13"/>
      <c r="S48" s="13"/>
      <c r="T48" s="14">
        <v>17.100000000000001</v>
      </c>
      <c r="U48" s="15"/>
      <c r="V48" s="15"/>
      <c r="W48" s="14">
        <v>25.4</v>
      </c>
      <c r="X48" s="14">
        <v>26.4</v>
      </c>
    </row>
    <row r="49" spans="1:25" ht="70.5" customHeight="1" x14ac:dyDescent="0.25">
      <c r="A49" s="22" t="s">
        <v>85</v>
      </c>
      <c r="B49" s="17" t="s">
        <v>84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>
        <v>240</v>
      </c>
      <c r="R49" s="17" t="s">
        <v>29</v>
      </c>
      <c r="S49" s="17" t="s">
        <v>86</v>
      </c>
      <c r="T49" s="19">
        <v>17.100000000000001</v>
      </c>
      <c r="U49" s="20"/>
      <c r="V49" s="20"/>
      <c r="W49" s="19">
        <v>25.4</v>
      </c>
      <c r="X49" s="19">
        <v>26.4</v>
      </c>
    </row>
    <row r="50" spans="1:25" ht="66.95" customHeight="1" x14ac:dyDescent="0.25">
      <c r="A50" s="12" t="s">
        <v>87</v>
      </c>
      <c r="B50" s="13" t="s">
        <v>88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1"/>
      <c r="R50" s="13"/>
      <c r="S50" s="13"/>
      <c r="T50" s="14">
        <v>77.099999999999994</v>
      </c>
      <c r="U50" s="15"/>
      <c r="V50" s="15"/>
      <c r="W50" s="14">
        <v>76.599999999999994</v>
      </c>
      <c r="X50" s="14">
        <v>79.400000000000006</v>
      </c>
    </row>
    <row r="51" spans="1:25" ht="100.5" customHeight="1" x14ac:dyDescent="0.25">
      <c r="A51" s="16" t="s">
        <v>89</v>
      </c>
      <c r="B51" s="17" t="s">
        <v>88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8">
        <v>120</v>
      </c>
      <c r="R51" s="17" t="s">
        <v>52</v>
      </c>
      <c r="S51" s="17" t="s">
        <v>39</v>
      </c>
      <c r="T51" s="19">
        <v>72.099999999999994</v>
      </c>
      <c r="U51" s="20"/>
      <c r="V51" s="20"/>
      <c r="W51" s="19">
        <v>76.599999999999994</v>
      </c>
      <c r="X51" s="19">
        <v>79.400000000000006</v>
      </c>
    </row>
    <row r="52" spans="1:25" ht="77.25" customHeight="1" x14ac:dyDescent="0.25">
      <c r="A52" s="16" t="s">
        <v>90</v>
      </c>
      <c r="B52" s="17" t="s">
        <v>88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>
        <v>240</v>
      </c>
      <c r="R52" s="17" t="s">
        <v>52</v>
      </c>
      <c r="S52" s="17" t="s">
        <v>39</v>
      </c>
      <c r="T52" s="19">
        <v>5</v>
      </c>
      <c r="U52" s="20"/>
      <c r="V52" s="20"/>
      <c r="W52" s="19">
        <v>0</v>
      </c>
      <c r="X52" s="19">
        <v>0</v>
      </c>
    </row>
    <row r="53" spans="1:25" ht="111.75" customHeight="1" x14ac:dyDescent="0.25">
      <c r="A53" s="21" t="s">
        <v>91</v>
      </c>
      <c r="B53" s="13" t="s">
        <v>92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1"/>
      <c r="R53" s="13"/>
      <c r="S53" s="13"/>
      <c r="T53" s="14">
        <v>0.2</v>
      </c>
      <c r="U53" s="15"/>
      <c r="V53" s="15"/>
      <c r="W53" s="14">
        <v>0.2</v>
      </c>
      <c r="X53" s="14">
        <v>0.2</v>
      </c>
    </row>
    <row r="54" spans="1:25" ht="120" customHeight="1" x14ac:dyDescent="0.25">
      <c r="A54" s="16" t="s">
        <v>93</v>
      </c>
      <c r="B54" s="17" t="s">
        <v>92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>
        <v>240</v>
      </c>
      <c r="R54" s="17" t="s">
        <v>29</v>
      </c>
      <c r="S54" s="17" t="s">
        <v>78</v>
      </c>
      <c r="T54" s="19">
        <v>0.2</v>
      </c>
      <c r="U54" s="20"/>
      <c r="V54" s="20"/>
      <c r="W54" s="19">
        <v>0.2</v>
      </c>
      <c r="X54" s="19">
        <v>0.2</v>
      </c>
    </row>
    <row r="55" spans="1:25" ht="48.75" customHeight="1" x14ac:dyDescent="0.25">
      <c r="A55" s="12" t="s">
        <v>94</v>
      </c>
      <c r="B55" s="13" t="s">
        <v>95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1"/>
      <c r="R55" s="13"/>
      <c r="S55" s="13"/>
      <c r="T55" s="14">
        <v>3.3</v>
      </c>
      <c r="U55" s="15"/>
      <c r="V55" s="15"/>
      <c r="W55" s="14">
        <v>0</v>
      </c>
      <c r="X55" s="14">
        <v>0</v>
      </c>
    </row>
    <row r="56" spans="1:25" ht="102" customHeight="1" x14ac:dyDescent="0.25">
      <c r="A56" s="16" t="s">
        <v>96</v>
      </c>
      <c r="B56" s="17" t="s">
        <v>95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>
        <v>120</v>
      </c>
      <c r="R56" s="17" t="s">
        <v>29</v>
      </c>
      <c r="S56" s="17" t="s">
        <v>78</v>
      </c>
      <c r="T56" s="19">
        <v>3.3</v>
      </c>
      <c r="U56" s="20"/>
      <c r="V56" s="20"/>
      <c r="W56" s="19">
        <v>0</v>
      </c>
      <c r="X56" s="19">
        <v>0</v>
      </c>
    </row>
    <row r="57" spans="1:25" ht="50.1" customHeight="1" x14ac:dyDescent="0.25">
      <c r="A57" s="12" t="s">
        <v>97</v>
      </c>
      <c r="B57" s="13" t="s">
        <v>98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1"/>
      <c r="R57" s="13"/>
      <c r="S57" s="13"/>
      <c r="T57" s="14">
        <f>T58+T59</f>
        <v>46.2</v>
      </c>
      <c r="U57" s="15"/>
      <c r="V57" s="15"/>
      <c r="W57" s="14">
        <v>0</v>
      </c>
      <c r="X57" s="14">
        <v>0</v>
      </c>
    </row>
    <row r="58" spans="1:25" ht="50.1" customHeight="1" x14ac:dyDescent="0.25">
      <c r="A58" s="22" t="s">
        <v>99</v>
      </c>
      <c r="B58" s="17" t="s">
        <v>98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8">
        <v>850</v>
      </c>
      <c r="R58" s="17" t="s">
        <v>29</v>
      </c>
      <c r="S58" s="17" t="s">
        <v>86</v>
      </c>
      <c r="T58" s="19">
        <v>31.2</v>
      </c>
      <c r="U58" s="20"/>
      <c r="V58" s="20"/>
      <c r="W58" s="19">
        <v>0</v>
      </c>
      <c r="X58" s="19">
        <v>0</v>
      </c>
    </row>
    <row r="59" spans="1:25" ht="50.1" customHeight="1" x14ac:dyDescent="0.25">
      <c r="A59" s="22" t="s">
        <v>118</v>
      </c>
      <c r="B59" s="17" t="s">
        <v>98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8">
        <v>240</v>
      </c>
      <c r="R59" s="17" t="s">
        <v>29</v>
      </c>
      <c r="S59" s="17" t="s">
        <v>86</v>
      </c>
      <c r="T59" s="19">
        <v>15</v>
      </c>
      <c r="U59" s="20"/>
      <c r="V59" s="20"/>
      <c r="W59" s="19">
        <v>0</v>
      </c>
      <c r="X59" s="19">
        <v>0</v>
      </c>
    </row>
    <row r="60" spans="1:25" ht="33.4" customHeight="1" x14ac:dyDescent="0.25">
      <c r="A60" s="12" t="s">
        <v>100</v>
      </c>
      <c r="B60" s="13" t="s">
        <v>101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1"/>
      <c r="R60" s="13"/>
      <c r="S60" s="13"/>
      <c r="T60" s="31">
        <v>135.9</v>
      </c>
      <c r="U60" s="15"/>
      <c r="V60" s="15"/>
      <c r="W60" s="14">
        <v>37.200000000000003</v>
      </c>
      <c r="X60" s="14">
        <v>37.700000000000003</v>
      </c>
    </row>
    <row r="61" spans="1:25" ht="22.5" customHeight="1" x14ac:dyDescent="0.25">
      <c r="A61" s="12" t="s">
        <v>102</v>
      </c>
      <c r="B61" s="13" t="s">
        <v>103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1"/>
      <c r="R61" s="13"/>
      <c r="S61" s="13"/>
      <c r="T61" s="14">
        <v>0</v>
      </c>
      <c r="U61" s="15"/>
      <c r="V61" s="15"/>
      <c r="W61" s="14">
        <v>9</v>
      </c>
      <c r="X61" s="14">
        <v>9</v>
      </c>
    </row>
    <row r="62" spans="1:25" ht="66.75" customHeight="1" x14ac:dyDescent="0.25">
      <c r="A62" s="12" t="s">
        <v>104</v>
      </c>
      <c r="B62" s="13" t="s">
        <v>105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1"/>
      <c r="R62" s="13"/>
      <c r="S62" s="13"/>
      <c r="T62" s="14">
        <v>0</v>
      </c>
      <c r="U62" s="15"/>
      <c r="V62" s="15"/>
      <c r="W62" s="14">
        <v>9</v>
      </c>
      <c r="X62" s="14">
        <v>9</v>
      </c>
    </row>
    <row r="63" spans="1:25" ht="66.75" customHeight="1" x14ac:dyDescent="0.25">
      <c r="A63" s="16" t="s">
        <v>106</v>
      </c>
      <c r="B63" s="17" t="s">
        <v>105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8">
        <v>850</v>
      </c>
      <c r="R63" s="17" t="s">
        <v>29</v>
      </c>
      <c r="S63" s="17" t="s">
        <v>51</v>
      </c>
      <c r="T63" s="19">
        <v>0</v>
      </c>
      <c r="U63" s="20"/>
      <c r="V63" s="20"/>
      <c r="W63" s="19">
        <v>9</v>
      </c>
      <c r="X63" s="19">
        <v>9</v>
      </c>
    </row>
    <row r="64" spans="1:25" ht="17.25" customHeight="1" x14ac:dyDescent="0.25">
      <c r="A64" s="12" t="s">
        <v>107</v>
      </c>
      <c r="B64" s="13" t="s">
        <v>108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1"/>
      <c r="R64" s="13"/>
      <c r="S64" s="13"/>
      <c r="T64" s="31">
        <v>135.9</v>
      </c>
      <c r="U64" s="15"/>
      <c r="V64" s="15"/>
      <c r="W64" s="14">
        <v>28.2</v>
      </c>
      <c r="X64" s="14">
        <v>28.7</v>
      </c>
      <c r="Y64" s="39"/>
    </row>
    <row r="65" spans="1:24" ht="62.25" customHeight="1" x14ac:dyDescent="0.25">
      <c r="A65" s="40" t="s">
        <v>123</v>
      </c>
      <c r="B65" s="26" t="s">
        <v>124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41"/>
      <c r="R65" s="26"/>
      <c r="S65" s="26"/>
      <c r="T65" s="42">
        <v>31.7</v>
      </c>
      <c r="U65" s="43"/>
      <c r="V65" s="43"/>
      <c r="W65" s="44">
        <v>0</v>
      </c>
      <c r="X65" s="44">
        <v>0</v>
      </c>
    </row>
    <row r="66" spans="1:24" ht="62.25" customHeight="1" x14ac:dyDescent="0.25">
      <c r="A66" s="37" t="s">
        <v>123</v>
      </c>
      <c r="B66" s="32" t="s">
        <v>124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33">
        <v>240</v>
      </c>
      <c r="R66" s="32" t="s">
        <v>38</v>
      </c>
      <c r="S66" s="32" t="s">
        <v>39</v>
      </c>
      <c r="T66" s="38">
        <v>31.7</v>
      </c>
      <c r="U66" s="34"/>
      <c r="V66" s="34"/>
      <c r="W66" s="35">
        <v>0</v>
      </c>
      <c r="X66" s="35">
        <v>0</v>
      </c>
    </row>
    <row r="67" spans="1:24" ht="62.25" customHeight="1" x14ac:dyDescent="0.25">
      <c r="A67" s="36" t="s">
        <v>123</v>
      </c>
      <c r="B67" s="26" t="s">
        <v>122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30"/>
      <c r="R67" s="13"/>
      <c r="S67" s="13"/>
      <c r="T67" s="31">
        <v>40.700000000000003</v>
      </c>
      <c r="U67" s="15"/>
      <c r="V67" s="15"/>
      <c r="W67" s="14">
        <v>0</v>
      </c>
      <c r="X67" s="14">
        <v>0</v>
      </c>
    </row>
    <row r="68" spans="1:24" ht="74.25" customHeight="1" x14ac:dyDescent="0.25">
      <c r="A68" s="37" t="s">
        <v>123</v>
      </c>
      <c r="B68" s="32" t="s">
        <v>122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33">
        <v>240</v>
      </c>
      <c r="R68" s="32" t="s">
        <v>38</v>
      </c>
      <c r="S68" s="32" t="s">
        <v>39</v>
      </c>
      <c r="T68" s="38">
        <v>40.700000000000003</v>
      </c>
      <c r="U68" s="34"/>
      <c r="V68" s="34"/>
      <c r="W68" s="35">
        <v>0</v>
      </c>
      <c r="X68" s="35">
        <v>0</v>
      </c>
    </row>
    <row r="69" spans="1:24" ht="76.5" customHeight="1" x14ac:dyDescent="0.25">
      <c r="A69" s="29" t="s">
        <v>120</v>
      </c>
      <c r="B69" s="26" t="s">
        <v>119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25"/>
      <c r="R69" s="13"/>
      <c r="S69" s="13"/>
      <c r="T69" s="14">
        <v>35</v>
      </c>
      <c r="U69" s="15"/>
      <c r="V69" s="15"/>
      <c r="W69" s="14">
        <v>0</v>
      </c>
      <c r="X69" s="14">
        <v>0</v>
      </c>
    </row>
    <row r="70" spans="1:24" ht="63" customHeight="1" x14ac:dyDescent="0.25">
      <c r="A70" s="27" t="s">
        <v>120</v>
      </c>
      <c r="B70" s="17" t="s">
        <v>119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>
        <v>240</v>
      </c>
      <c r="R70" s="17" t="s">
        <v>78</v>
      </c>
      <c r="S70" s="17" t="s">
        <v>121</v>
      </c>
      <c r="T70" s="19">
        <v>35</v>
      </c>
      <c r="U70" s="20"/>
      <c r="V70" s="20"/>
      <c r="W70" s="19">
        <v>0</v>
      </c>
      <c r="X70" s="19">
        <v>0</v>
      </c>
    </row>
    <row r="71" spans="1:24" ht="84" customHeight="1" x14ac:dyDescent="0.25">
      <c r="A71" s="21" t="s">
        <v>109</v>
      </c>
      <c r="B71" s="13" t="s">
        <v>110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1"/>
      <c r="R71" s="13"/>
      <c r="S71" s="13"/>
      <c r="T71" s="14">
        <v>18.5</v>
      </c>
      <c r="U71" s="15"/>
      <c r="V71" s="15"/>
      <c r="W71" s="14">
        <v>18.2</v>
      </c>
      <c r="X71" s="14">
        <v>18.7</v>
      </c>
    </row>
    <row r="72" spans="1:24" ht="83.25" customHeight="1" x14ac:dyDescent="0.25">
      <c r="A72" s="27" t="s">
        <v>111</v>
      </c>
      <c r="B72" s="17" t="s">
        <v>110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>
        <v>540</v>
      </c>
      <c r="R72" s="17" t="s">
        <v>29</v>
      </c>
      <c r="S72" s="17" t="s">
        <v>112</v>
      </c>
      <c r="T72" s="19">
        <v>18.5</v>
      </c>
      <c r="U72" s="20"/>
      <c r="V72" s="20"/>
      <c r="W72" s="19">
        <v>18.2</v>
      </c>
      <c r="X72" s="19">
        <v>18.7</v>
      </c>
    </row>
    <row r="73" spans="1:24" ht="66.95" customHeight="1" x14ac:dyDescent="0.25">
      <c r="A73" s="12" t="s">
        <v>113</v>
      </c>
      <c r="B73" s="13" t="s">
        <v>114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1"/>
      <c r="R73" s="13"/>
      <c r="S73" s="13"/>
      <c r="T73" s="14">
        <v>10</v>
      </c>
      <c r="U73" s="15"/>
      <c r="V73" s="15"/>
      <c r="W73" s="14">
        <v>10</v>
      </c>
      <c r="X73" s="14">
        <v>10</v>
      </c>
    </row>
    <row r="74" spans="1:24" ht="66.95" customHeight="1" x14ac:dyDescent="0.25">
      <c r="A74" s="28" t="s">
        <v>115</v>
      </c>
      <c r="B74" s="17" t="s">
        <v>114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8">
        <v>850</v>
      </c>
      <c r="R74" s="17" t="s">
        <v>29</v>
      </c>
      <c r="S74" s="17" t="s">
        <v>86</v>
      </c>
      <c r="T74" s="19">
        <v>10</v>
      </c>
      <c r="U74" s="20"/>
      <c r="V74" s="20"/>
      <c r="W74" s="19">
        <v>10</v>
      </c>
      <c r="X74" s="19">
        <v>10</v>
      </c>
    </row>
    <row r="75" spans="1:24" ht="16.7" customHeight="1" x14ac:dyDescent="0.25">
      <c r="A75" s="12" t="s">
        <v>116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1"/>
      <c r="R75" s="13"/>
      <c r="S75" s="13"/>
      <c r="T75" s="14">
        <f>T60+T41+T36+T32+T29+T22+T15</f>
        <v>6485.9</v>
      </c>
      <c r="U75" s="15"/>
      <c r="V75" s="15"/>
      <c r="W75" s="14">
        <v>6159.4</v>
      </c>
      <c r="X75" s="14">
        <v>6191.3</v>
      </c>
    </row>
    <row r="76" spans="1:24" ht="15" x14ac:dyDescent="0.25">
      <c r="T76" s="39"/>
    </row>
  </sheetData>
  <mergeCells count="11">
    <mergeCell ref="A10:X10"/>
    <mergeCell ref="A12:A13"/>
    <mergeCell ref="T12:T13"/>
    <mergeCell ref="U12:U13"/>
    <mergeCell ref="W12:W13"/>
    <mergeCell ref="Q12:Q13"/>
    <mergeCell ref="B12:P13"/>
    <mergeCell ref="X12:X13"/>
    <mergeCell ref="S12:S13"/>
    <mergeCell ref="V12:V13"/>
    <mergeCell ref="R12:R13"/>
  </mergeCells>
  <pageMargins left="0.7" right="0.7" top="0.75" bottom="0.75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2018-02-02T12:48:16Z</dcterms:created>
  <dcterms:modified xsi:type="dcterms:W3CDTF">2018-12-24T08:40:20Z</dcterms:modified>
</cp:coreProperties>
</file>