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-135" windowWidth="19035" windowHeight="11760"/>
  </bookViews>
  <sheets>
    <sheet name="Лист1" sheetId="1" r:id="rId1"/>
  </sheets>
  <definedNames>
    <definedName name="PRB_D_IF_Rep" localSheetId="0">Лист1!$A$11:$C$58</definedName>
    <definedName name="Запрос_из_Проект_по_доходам_и_источникам" localSheetId="0">Лист1!$A$11:$C$58</definedName>
    <definedName name="_xlnm.Print_Area" localSheetId="0">Лист1!$A$1:$C$61</definedName>
  </definedNames>
  <calcPr calcId="125725"/>
</workbook>
</file>

<file path=xl/calcChain.xml><?xml version="1.0" encoding="utf-8"?>
<calcChain xmlns="http://schemas.openxmlformats.org/spreadsheetml/2006/main">
  <c r="C32" i="1"/>
  <c r="C31" s="1"/>
  <c r="C28" s="1"/>
  <c r="C25" s="1"/>
  <c r="C44"/>
  <c r="C42"/>
  <c r="C43"/>
  <c r="C37"/>
  <c r="C41"/>
  <c r="C40"/>
  <c r="C39"/>
  <c r="C38"/>
  <c r="C34"/>
  <c r="C35"/>
  <c r="C33"/>
  <c r="C29"/>
  <c r="C30"/>
  <c r="C27"/>
  <c r="C26"/>
  <c r="C14"/>
  <c r="C15"/>
  <c r="C13"/>
  <c r="C55"/>
  <c r="C56"/>
  <c r="C50"/>
  <c r="C46" s="1"/>
  <c r="C45" s="1"/>
  <c r="C22"/>
  <c r="C16"/>
  <c r="C12" l="1"/>
  <c r="C58" s="1"/>
  <c r="C17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<sst xmlns="http://schemas.openxmlformats.org/spreadsheetml/2006/main" count="104" uniqueCount="103">
  <si>
    <t>(тыс. рублей)</t>
  </si>
  <si>
    <t>Наименование статьи доходов</t>
  </si>
  <si>
    <t>Сумма</t>
  </si>
  <si>
    <t>Code</t>
  </si>
  <si>
    <t>Name</t>
  </si>
  <si>
    <t>SUMM</t>
  </si>
  <si>
    <t/>
  </si>
  <si>
    <t>Код бюджетной классификации Российской Федерации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</si>
  <si>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</si>
  <si>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</si>
  <si>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</si>
  <si>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</si>
  <si>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</si>
  <si>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</si>
  <si>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</si>
  <si>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</si>
  <si>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</si>
  <si>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</si>
  <si>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</si>
  <si>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</si>
  <si>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</si>
  <si>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</si>
  <si>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</si>
  <si>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</si>
  <si>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</si>
  <si>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</si>
  <si>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</si>
  <si>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</si>
  <si>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</si>
  <si>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</si>
  <si>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</si>
  <si>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</si>
  <si>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</si>
  <si>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</si>
  <si>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</si>
  <si>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</si>
  <si>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</si>
  <si>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</si>
  <si>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</si>
  <si>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</si>
  <si>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</si>
  <si>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</si>
  <si>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</si>
  <si>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</si>
  <si>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</si>
  <si>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</si>
  <si>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</si>
  <si>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</si>
  <si>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</si>
  <si>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</si>
  <si>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</si>
  <si>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2 02 01001 00 0000 151</t>
  </si>
  <si>
    <t>Дотации на выравнивание бюджетной обеспеченности</t>
  </si>
  <si>
    <t>2 02 01001 10 0000 151</t>
  </si>
  <si>
    <t>2 02 03000 00 0000 151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</si>
  <si>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</si>
  <si>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</si>
  <si>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2 02 03015 10 0000 151</t>
  </si>
  <si>
    <t>2 02 03024 00 0000 151</t>
  </si>
  <si>
    <t>Субвенции местным бюджетам на выполнение передаваемых полномочий субъектов Российской Федерации</t>
  </si>
  <si>
    <t>2 02 03024 10 0000 151</t>
  </si>
  <si>
    <t>Всего доходов</t>
  </si>
  <si>
    <t>Приложение 1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</si>
  <si>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</si>
  <si>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</si>
  <si>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</si>
  <si>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</si>
  <si>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</si>
  <si>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</si>
  <si>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</si>
  <si>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</si>
  <si>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</si>
  <si>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</si>
  <si>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</si>
  <si>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</si>
  <si>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</si>
  <si>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</si>
  <si>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</si>
  <si>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</si>
  <si>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</si>
  <si>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</si>
  <si>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</si>
  <si>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</si>
  <si>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</si>
  <si>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</si>
  <si>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</si>
  <si>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</si>
  <si>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1 06 06033 10 0000 110</t>
  </si>
  <si>
    <t>Объем поступлений доходов бюджета Ковылкинского сельского поселения Тацинского района на 2016 год</t>
  </si>
  <si>
    <t>2 02 04000 00 0000 151</t>
  </si>
  <si>
    <t>Иные межбюджетные трансферты</t>
  </si>
  <si>
    <t>Прочие межбюджетные трансферты,передаваемые бюджетам</t>
  </si>
  <si>
    <t>2 02 04999 00 0000 151</t>
  </si>
  <si>
    <t>2 02 04999 10 0000 151</t>
  </si>
  <si>
    <t>Прочие межбюджетные трансферты,передаваемые бюджетам сельских поселений</t>
  </si>
  <si>
    <t>1 11 05020 00 0000 120</t>
  </si>
  <si>
    <t>1 11 05025 10 0000 120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</si>
  <si>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</si>
  <si>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</si>
  <si>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</si>
  <si>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</si>
  <si>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Доходы, получаемые в виде арендной платы , а также  средства от  продажи права на заключения договоров аренды за земли, находящихся в собственности сельских поселений(за исключением земельных участков муниципальных бюджетных  и автономных учреждений)</t>
  </si>
  <si>
    <t xml:space="preserve"> к 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  29.12.2016 года № 29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</si>
</sst>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/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3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/>
    <xf numFmtId="0" fontId="3" fillId="0" borderId="0" xfId="0" applyFont="1" applyAlignment="1">
      <alignment vertical="top"/>
    </xf>
    <xf numFmtId="0" fontId="0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64" fontId="3" fillId="2" borderId="1" xfId="0" applyNumberFormat="1" applyFont="1" applyFill="1" applyBorder="1" applyAlignment="1">
      <alignment vertical="top"/>
    </xf>
    <xf numFmtId="0" fontId="6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right"/>
    </xf>
    <xf numFmtId="0" fontId="3" fillId="2" borderId="0" xfId="0" applyFont="1" applyFill="1" applyAlignment="1">
      <alignment horizontal="right"/>
    </xf>
    <xf numFmtId="0" fontId="6" fillId="2" borderId="0" xfId="0" applyNumberFormat="1" applyFont="1" applyFill="1" applyAlignment="1">
      <alignment horizontal="righ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0"/>
  <sheetViews>
    <sheetView tabSelected="1" view="pageBreakPreview" zoomScale="136" zoomScaleSheetLayoutView="136" workbookViewId="0">
      <selection activeCell="B7" sqref="B7"/>
    </sheetView>
  </sheetViews>
  <sheetFormatPr defaultRowHeight="12.75"/>
  <cols>
    <col min="1" max="1" width="19.85546875" style="18" customWidth="1"/>
    <col min="2" max="2" width="80" style="18" customWidth="1"/>
    <col min="3" max="3" width="7" style="18" customWidth="1"/>
    <col min="4" max="4" width="27.28515625" style="2" customWidth="1"/>
    <col min="5" max="5" width="14.7109375" style="18" bestFit="1" customWidth="1"/>
    <col min="6" max="6" width="27.28515625" style="18" bestFit="1" customWidth="1"/>
    <col min="7" max="7" width="13.5703125" style="18" bestFit="1" customWidth="1"/>
    <col min="8" max="16384" width="9.140625" style="18"/>
  </cols>
  <sheetData>
    <row r="1" spans="1:8" s="4" customFormat="1">
      <c r="A1" s="1"/>
      <c r="B1" s="1"/>
      <c r="C1" s="1"/>
      <c r="D1" s="2"/>
      <c r="E1" s="1"/>
      <c r="F1" s="3"/>
    </row>
    <row r="2" spans="1:8" s="4" customFormat="1">
      <c r="A2" s="1"/>
      <c r="B2" s="25" t="s">
        <v>62</v>
      </c>
      <c r="C2" s="25"/>
      <c r="D2" s="2"/>
      <c r="E2" s="1"/>
      <c r="F2" s="3"/>
    </row>
    <row r="3" spans="1:8" s="4" customFormat="1" ht="12.75" customHeight="1">
      <c r="A3" s="1"/>
      <c r="B3" s="26" t="s">
        <v>102</v>
      </c>
      <c r="C3" s="26"/>
      <c r="D3" s="2"/>
      <c r="E3" s="1"/>
      <c r="F3" s="3"/>
    </row>
    <row r="4" spans="1:8" s="4" customFormat="1">
      <c r="A4" s="5"/>
      <c r="B4" s="26"/>
      <c r="C4" s="26"/>
      <c r="D4" s="2"/>
      <c r="E4" s="5"/>
      <c r="F4" s="3"/>
    </row>
    <row r="5" spans="1:8" s="4" customFormat="1">
      <c r="A5" s="1"/>
      <c r="B5" s="26"/>
      <c r="C5" s="26"/>
      <c r="D5" s="2"/>
      <c r="E5" s="1"/>
      <c r="F5" s="3"/>
    </row>
    <row r="6" spans="1:8" s="4" customFormat="1">
      <c r="A6" s="6"/>
      <c r="B6" s="22"/>
      <c r="C6" s="22"/>
      <c r="D6" s="2"/>
      <c r="E6" s="6"/>
      <c r="F6" s="3"/>
    </row>
    <row r="7" spans="1:8" s="4" customFormat="1">
      <c r="A7" s="19"/>
      <c r="B7" s="20"/>
      <c r="C7" s="20"/>
      <c r="D7" s="2"/>
      <c r="E7" s="19"/>
      <c r="F7" s="3"/>
    </row>
    <row r="8" spans="1:8" s="4" customFormat="1" ht="21" customHeight="1">
      <c r="A8" s="23" t="s">
        <v>88</v>
      </c>
      <c r="B8" s="23"/>
      <c r="C8" s="23"/>
      <c r="D8" s="2"/>
      <c r="E8" s="7"/>
      <c r="F8" s="7"/>
      <c r="G8" s="7"/>
      <c r="H8" s="3"/>
    </row>
    <row r="9" spans="1:8" s="4" customFormat="1">
      <c r="A9" s="24" t="s">
        <v>0</v>
      </c>
      <c r="B9" s="24"/>
      <c r="C9" s="24"/>
      <c r="D9" s="2"/>
    </row>
    <row r="10" spans="1:8" s="7" customFormat="1" ht="77.25" customHeight="1">
      <c r="A10" s="9" t="s">
        <v>7</v>
      </c>
      <c r="B10" s="9" t="s">
        <v>1</v>
      </c>
      <c r="C10" s="9" t="s">
        <v>2</v>
      </c>
      <c r="D10" s="2"/>
    </row>
    <row r="11" spans="1:8" s="4" customFormat="1" hidden="1">
      <c r="A11" s="10" t="s">
        <v>3</v>
      </c>
      <c r="B11" s="11" t="s">
        <v>4</v>
      </c>
      <c r="C11" s="12" t="s">
        <v>5</v>
      </c>
    </row>
    <row r="12" spans="1:8" s="4" customFormat="1">
      <c r="A12" s="13" t="s">
        <v>8</v>
      </c>
      <c r="B12" s="14" t="s">
        <v>9</v>
      </c>
      <c r="C12" s="21">
        <f>C13+C16+C22+C25+C33+C36+C42</f>
        <v>3848.6000000000004</v>
      </c>
    </row>
    <row r="13" spans="1:8" s="4" customFormat="1">
      <c r="A13" s="13" t="s">
        <v>10</v>
      </c>
      <c r="B13" s="14" t="s">
        <v>11</v>
      </c>
      <c r="C13" s="21">
        <f>326.1+6.7</f>
        <v>332.8</v>
      </c>
    </row>
    <row r="14" spans="1:8" s="4" customFormat="1">
      <c r="A14" s="13" t="s">
        <v>12</v>
      </c>
      <c r="B14" s="14" t="s">
        <v>13</v>
      </c>
      <c r="C14" s="21">
        <f t="shared" ref="C14:C15" si="0">326.1+6.7</f>
        <v>332.8</v>
      </c>
    </row>
    <row r="15" spans="1:8" s="4" customFormat="1" ht="38.25">
      <c r="A15" s="13" t="s">
        <v>14</v>
      </c>
      <c r="B15" s="14" t="s">
        <v>97</v>
      </c>
      <c r="C15" s="21">
        <f t="shared" si="0"/>
        <v>332.8</v>
      </c>
    </row>
    <row r="16" spans="1:8" s="4" customFormat="1" ht="25.5">
      <c r="A16" s="13" t="s">
        <v>63</v>
      </c>
      <c r="B16" s="14" t="s">
        <v>64</v>
      </c>
      <c r="C16" s="21">
        <f>C18+C19+C20+C21</f>
        <v>1500.9</v>
      </c>
    </row>
    <row r="17" spans="1:4" s="4" customFormat="1" ht="25.5">
      <c r="A17" s="13" t="s">
        <v>65</v>
      </c>
      <c r="B17" s="14" t="s">
        <v>66</v>
      </c>
      <c r="C17" s="15">
        <f>C16</f>
        <v>1500.9</v>
      </c>
    </row>
    <row r="18" spans="1:4" s="4" customFormat="1" ht="38.25">
      <c r="A18" s="13" t="s">
        <v>67</v>
      </c>
      <c r="B18" s="14" t="s">
        <v>68</v>
      </c>
      <c r="C18" s="15">
        <v>494</v>
      </c>
    </row>
    <row r="19" spans="1:4" s="4" customFormat="1" ht="51">
      <c r="A19" s="13" t="s">
        <v>69</v>
      </c>
      <c r="B19" s="14" t="s">
        <v>70</v>
      </c>
      <c r="C19" s="15">
        <v>9.9</v>
      </c>
    </row>
    <row r="20" spans="1:4" s="4" customFormat="1" ht="38.25">
      <c r="A20" s="13" t="s">
        <v>71</v>
      </c>
      <c r="B20" s="14" t="s">
        <v>72</v>
      </c>
      <c r="C20" s="15">
        <v>997</v>
      </c>
    </row>
    <row r="21" spans="1:4" s="4" customFormat="1" ht="38.25" hidden="1">
      <c r="A21" s="13" t="s">
        <v>73</v>
      </c>
      <c r="B21" s="14" t="s">
        <v>74</v>
      </c>
      <c r="C21" s="15">
        <v>0</v>
      </c>
      <c r="D21" s="2"/>
    </row>
    <row r="22" spans="1:4" s="4" customFormat="1">
      <c r="A22" s="13" t="s">
        <v>15</v>
      </c>
      <c r="B22" s="14" t="s">
        <v>16</v>
      </c>
      <c r="C22" s="21">
        <f>C23</f>
        <v>292</v>
      </c>
      <c r="D22" s="2"/>
    </row>
    <row r="23" spans="1:4" s="4" customFormat="1">
      <c r="A23" s="13" t="s">
        <v>17</v>
      </c>
      <c r="B23" s="14" t="s">
        <v>18</v>
      </c>
      <c r="C23" s="15">
        <v>292</v>
      </c>
      <c r="D23" s="2"/>
    </row>
    <row r="24" spans="1:4" s="4" customFormat="1">
      <c r="A24" s="13" t="s">
        <v>19</v>
      </c>
      <c r="B24" s="14" t="s">
        <v>18</v>
      </c>
      <c r="C24" s="15">
        <v>292</v>
      </c>
      <c r="D24" s="2"/>
    </row>
    <row r="25" spans="1:4" s="4" customFormat="1">
      <c r="A25" s="13" t="s">
        <v>20</v>
      </c>
      <c r="B25" s="14" t="s">
        <v>21</v>
      </c>
      <c r="C25" s="21">
        <f>C26+C28</f>
        <v>1708.3</v>
      </c>
      <c r="D25" s="2"/>
    </row>
    <row r="26" spans="1:4" s="4" customFormat="1">
      <c r="A26" s="13" t="s">
        <v>22</v>
      </c>
      <c r="B26" s="14" t="s">
        <v>23</v>
      </c>
      <c r="C26" s="15">
        <f>40.3+40</f>
        <v>80.3</v>
      </c>
      <c r="D26" s="2"/>
    </row>
    <row r="27" spans="1:4" s="4" customFormat="1" ht="25.5">
      <c r="A27" s="13" t="s">
        <v>24</v>
      </c>
      <c r="B27" s="14" t="s">
        <v>75</v>
      </c>
      <c r="C27" s="15">
        <f>40.3+40</f>
        <v>80.3</v>
      </c>
      <c r="D27" s="2"/>
    </row>
    <row r="28" spans="1:4" s="4" customFormat="1">
      <c r="A28" s="13" t="s">
        <v>25</v>
      </c>
      <c r="B28" s="14" t="s">
        <v>26</v>
      </c>
      <c r="C28" s="15">
        <f>C29+C31</f>
        <v>1628</v>
      </c>
      <c r="D28" s="2"/>
    </row>
    <row r="29" spans="1:4" s="4" customFormat="1">
      <c r="A29" s="13" t="s">
        <v>86</v>
      </c>
      <c r="B29" s="14" t="s">
        <v>76</v>
      </c>
      <c r="C29" s="15">
        <f>215.7+1.2</f>
        <v>216.89999999999998</v>
      </c>
      <c r="D29" s="2"/>
    </row>
    <row r="30" spans="1:4" s="4" customFormat="1" ht="25.5">
      <c r="A30" s="13" t="s">
        <v>87</v>
      </c>
      <c r="B30" s="14" t="s">
        <v>77</v>
      </c>
      <c r="C30" s="15">
        <f>215.7+1.2</f>
        <v>216.89999999999998</v>
      </c>
      <c r="D30" s="2"/>
    </row>
    <row r="31" spans="1:4" s="4" customFormat="1">
      <c r="A31" s="13" t="s">
        <v>78</v>
      </c>
      <c r="B31" s="14" t="s">
        <v>79</v>
      </c>
      <c r="C31" s="15">
        <f>C32</f>
        <v>1411.1</v>
      </c>
      <c r="D31" s="2"/>
    </row>
    <row r="32" spans="1:4" s="4" customFormat="1" ht="25.5">
      <c r="A32" s="13" t="s">
        <v>80</v>
      </c>
      <c r="B32" s="14" t="s">
        <v>81</v>
      </c>
      <c r="C32" s="15">
        <f>1457-6.7-40-1.2+1.6-0.5+0.9</f>
        <v>1411.1</v>
      </c>
      <c r="D32" s="2"/>
    </row>
    <row r="33" spans="1:4" s="4" customFormat="1">
      <c r="A33" s="13" t="s">
        <v>27</v>
      </c>
      <c r="B33" s="14" t="s">
        <v>28</v>
      </c>
      <c r="C33" s="21">
        <f>3.6-1.6</f>
        <v>2</v>
      </c>
      <c r="D33" s="2"/>
    </row>
    <row r="34" spans="1:4" s="4" customFormat="1" ht="25.5">
      <c r="A34" s="13" t="s">
        <v>29</v>
      </c>
      <c r="B34" s="14" t="s">
        <v>30</v>
      </c>
      <c r="C34" s="21">
        <f t="shared" ref="C34:C35" si="1">3.6-1.6</f>
        <v>2</v>
      </c>
      <c r="D34" s="2"/>
    </row>
    <row r="35" spans="1:4" s="4" customFormat="1" ht="38.25">
      <c r="A35" s="13" t="s">
        <v>31</v>
      </c>
      <c r="B35" s="14" t="s">
        <v>32</v>
      </c>
      <c r="C35" s="21">
        <f t="shared" si="1"/>
        <v>2</v>
      </c>
      <c r="D35" s="2"/>
    </row>
    <row r="36" spans="1:4" s="4" customFormat="1" ht="25.5">
      <c r="A36" s="13" t="s">
        <v>33</v>
      </c>
      <c r="B36" s="14" t="s">
        <v>34</v>
      </c>
      <c r="C36" s="21">
        <v>12.3</v>
      </c>
      <c r="D36" s="2"/>
    </row>
    <row r="37" spans="1:4" s="4" customFormat="1" ht="51">
      <c r="A37" s="13" t="s">
        <v>35</v>
      </c>
      <c r="B37" s="14" t="s">
        <v>36</v>
      </c>
      <c r="C37" s="21">
        <f>C38+C40</f>
        <v>12.3</v>
      </c>
      <c r="D37" s="2"/>
    </row>
    <row r="38" spans="1:4" s="4" customFormat="1" ht="51">
      <c r="A38" s="13" t="s">
        <v>95</v>
      </c>
      <c r="B38" s="14" t="s">
        <v>98</v>
      </c>
      <c r="C38" s="21">
        <f>4.2+0.1</f>
        <v>4.3</v>
      </c>
      <c r="D38" s="2"/>
    </row>
    <row r="39" spans="1:4" s="4" customFormat="1" ht="42" customHeight="1">
      <c r="A39" s="13" t="s">
        <v>96</v>
      </c>
      <c r="B39" s="14" t="s">
        <v>101</v>
      </c>
      <c r="C39" s="21">
        <f>4.2+0.1</f>
        <v>4.3</v>
      </c>
      <c r="D39" s="2"/>
    </row>
    <row r="40" spans="1:4" s="4" customFormat="1" ht="51">
      <c r="A40" s="13" t="s">
        <v>37</v>
      </c>
      <c r="B40" s="14" t="s">
        <v>38</v>
      </c>
      <c r="C40" s="21">
        <f>7.6+0.4</f>
        <v>8</v>
      </c>
      <c r="D40" s="2"/>
    </row>
    <row r="41" spans="1:4" s="4" customFormat="1" ht="38.25">
      <c r="A41" s="13" t="s">
        <v>39</v>
      </c>
      <c r="B41" s="14" t="s">
        <v>82</v>
      </c>
      <c r="C41" s="21">
        <f>7.6+0.4</f>
        <v>8</v>
      </c>
      <c r="D41" s="2"/>
    </row>
    <row r="42" spans="1:4" s="4" customFormat="1">
      <c r="A42" s="13" t="s">
        <v>40</v>
      </c>
      <c r="B42" s="14" t="s">
        <v>41</v>
      </c>
      <c r="C42" s="15">
        <f>1.2-0.9</f>
        <v>0.29999999999999993</v>
      </c>
      <c r="D42" s="2"/>
    </row>
    <row r="43" spans="1:4" s="4" customFormat="1" ht="25.5">
      <c r="A43" s="13" t="s">
        <v>42</v>
      </c>
      <c r="B43" s="14" t="s">
        <v>43</v>
      </c>
      <c r="C43" s="15">
        <f>1.2-0.9</f>
        <v>0.29999999999999993</v>
      </c>
      <c r="D43" s="2"/>
    </row>
    <row r="44" spans="1:4" s="4" customFormat="1" ht="25.5">
      <c r="A44" s="13" t="s">
        <v>44</v>
      </c>
      <c r="B44" s="14" t="s">
        <v>45</v>
      </c>
      <c r="C44" s="15">
        <f>1.2-0.9</f>
        <v>0.29999999999999993</v>
      </c>
      <c r="D44" s="2"/>
    </row>
    <row r="45" spans="1:4" s="4" customFormat="1">
      <c r="A45" s="13" t="s">
        <v>46</v>
      </c>
      <c r="B45" s="14" t="s">
        <v>47</v>
      </c>
      <c r="C45" s="15">
        <f>C46</f>
        <v>3604.4</v>
      </c>
      <c r="D45" s="2"/>
    </row>
    <row r="46" spans="1:4" s="4" customFormat="1">
      <c r="A46" s="13" t="s">
        <v>48</v>
      </c>
      <c r="B46" s="14" t="s">
        <v>49</v>
      </c>
      <c r="C46" s="15">
        <f>C47+C50+C55</f>
        <v>3604.4</v>
      </c>
      <c r="D46" s="2"/>
    </row>
    <row r="47" spans="1:4" s="4" customFormat="1">
      <c r="A47" s="13" t="s">
        <v>50</v>
      </c>
      <c r="B47" s="14" t="s">
        <v>99</v>
      </c>
      <c r="C47" s="15">
        <v>2996.8</v>
      </c>
      <c r="D47" s="2"/>
    </row>
    <row r="48" spans="1:4" s="4" customFormat="1">
      <c r="A48" s="13" t="s">
        <v>51</v>
      </c>
      <c r="B48" s="14" t="s">
        <v>52</v>
      </c>
      <c r="C48" s="15">
        <v>2996.8</v>
      </c>
      <c r="D48" s="2"/>
    </row>
    <row r="49" spans="1:4" s="4" customFormat="1">
      <c r="A49" s="13" t="s">
        <v>53</v>
      </c>
      <c r="B49" s="14" t="s">
        <v>83</v>
      </c>
      <c r="C49" s="15">
        <v>2996.8</v>
      </c>
      <c r="D49" s="2"/>
    </row>
    <row r="50" spans="1:4" s="4" customFormat="1">
      <c r="A50" s="13" t="s">
        <v>54</v>
      </c>
      <c r="B50" s="14" t="s">
        <v>100</v>
      </c>
      <c r="C50" s="15">
        <f>C51+C53</f>
        <v>70.100000000000009</v>
      </c>
      <c r="D50" s="2"/>
    </row>
    <row r="51" spans="1:4" s="4" customFormat="1" ht="25.5">
      <c r="A51" s="13" t="s">
        <v>55</v>
      </c>
      <c r="B51" s="14" t="s">
        <v>56</v>
      </c>
      <c r="C51" s="15">
        <v>69.900000000000006</v>
      </c>
      <c r="D51" s="2"/>
    </row>
    <row r="52" spans="1:4" s="4" customFormat="1" ht="25.5">
      <c r="A52" s="13" t="s">
        <v>57</v>
      </c>
      <c r="B52" s="14" t="s">
        <v>84</v>
      </c>
      <c r="C52" s="15">
        <v>69.900000000000006</v>
      </c>
      <c r="D52" s="2"/>
    </row>
    <row r="53" spans="1:4" s="4" customFormat="1" ht="25.5">
      <c r="A53" s="13" t="s">
        <v>58</v>
      </c>
      <c r="B53" s="14" t="s">
        <v>59</v>
      </c>
      <c r="C53" s="15">
        <v>0.2</v>
      </c>
      <c r="D53" s="2"/>
    </row>
    <row r="54" spans="1:4" s="4" customFormat="1" ht="25.5">
      <c r="A54" s="13" t="s">
        <v>60</v>
      </c>
      <c r="B54" s="14" t="s">
        <v>85</v>
      </c>
      <c r="C54" s="15">
        <v>0.2</v>
      </c>
      <c r="D54" s="2"/>
    </row>
    <row r="55" spans="1:4" s="4" customFormat="1">
      <c r="A55" s="13" t="s">
        <v>89</v>
      </c>
      <c r="B55" s="14" t="s">
        <v>90</v>
      </c>
      <c r="C55" s="15">
        <f>C56</f>
        <v>537.5</v>
      </c>
      <c r="D55" s="2"/>
    </row>
    <row r="56" spans="1:4" s="4" customFormat="1">
      <c r="A56" s="13" t="s">
        <v>92</v>
      </c>
      <c r="B56" s="14" t="s">
        <v>91</v>
      </c>
      <c r="C56" s="15">
        <f>C57</f>
        <v>537.5</v>
      </c>
      <c r="D56" s="2"/>
    </row>
    <row r="57" spans="1:4" s="4" customFormat="1">
      <c r="A57" s="13" t="s">
        <v>93</v>
      </c>
      <c r="B57" s="14" t="s">
        <v>94</v>
      </c>
      <c r="C57" s="15">
        <v>537.5</v>
      </c>
      <c r="D57" s="2"/>
    </row>
    <row r="58" spans="1:4" s="4" customFormat="1">
      <c r="A58" s="13" t="s">
        <v>6</v>
      </c>
      <c r="B58" s="14" t="s">
        <v>61</v>
      </c>
      <c r="C58" s="21">
        <f>C12+C45</f>
        <v>7453</v>
      </c>
      <c r="D58" s="2"/>
    </row>
    <row r="59" spans="1:4" s="4" customFormat="1">
      <c r="A59" s="13"/>
      <c r="B59" s="14"/>
      <c r="C59" s="16"/>
      <c r="D59" s="2"/>
    </row>
    <row r="60" spans="1:4" s="4" customFormat="1">
      <c r="A60" s="13"/>
      <c r="B60" s="14"/>
      <c r="C60" s="16"/>
      <c r="D60" s="2"/>
    </row>
    <row r="61" spans="1:4" s="4" customFormat="1">
      <c r="A61" s="13"/>
      <c r="B61" s="14"/>
      <c r="C61" s="16"/>
      <c r="D61" s="2"/>
    </row>
    <row r="62" spans="1:4" s="4" customFormat="1">
      <c r="A62" s="17"/>
      <c r="C62" s="8"/>
      <c r="D62" s="2"/>
    </row>
    <row r="63" spans="1:4" s="4" customFormat="1">
      <c r="A63" s="17"/>
      <c r="C63" s="8"/>
      <c r="D63" s="2"/>
    </row>
    <row r="64" spans="1:4" s="4" customFormat="1">
      <c r="A64" s="17"/>
      <c r="C64" s="8"/>
      <c r="D64" s="2"/>
    </row>
    <row r="65" spans="1:4" s="4" customFormat="1">
      <c r="A65" s="17"/>
      <c r="C65" s="8"/>
      <c r="D65" s="2"/>
    </row>
    <row r="66" spans="1:4" s="4" customFormat="1">
      <c r="C66" s="8"/>
      <c r="D66" s="2"/>
    </row>
    <row r="67" spans="1:4" s="4" customFormat="1">
      <c r="C67" s="8"/>
      <c r="D67" s="2"/>
    </row>
    <row r="68" spans="1:4" s="4" customFormat="1">
      <c r="C68" s="8"/>
      <c r="D68" s="2"/>
    </row>
    <row r="69" spans="1:4" s="4" customFormat="1">
      <c r="C69" s="8"/>
      <c r="D69" s="2"/>
    </row>
    <row r="70" spans="1:4" s="4" customFormat="1">
      <c r="C70" s="8"/>
      <c r="D70" s="2"/>
    </row>
    <row r="71" spans="1:4" s="4" customFormat="1">
      <c r="C71" s="8"/>
      <c r="D71" s="2"/>
    </row>
    <row r="72" spans="1:4" s="4" customFormat="1">
      <c r="C72" s="8"/>
      <c r="D72" s="2"/>
    </row>
    <row r="73" spans="1:4" s="4" customFormat="1">
      <c r="C73" s="8"/>
      <c r="D73" s="2"/>
    </row>
    <row r="74" spans="1:4" s="4" customFormat="1">
      <c r="C74" s="8"/>
      <c r="D74" s="2"/>
    </row>
    <row r="75" spans="1:4" s="4" customFormat="1">
      <c r="C75" s="8"/>
      <c r="D75" s="2"/>
    </row>
    <row r="76" spans="1:4" s="4" customFormat="1">
      <c r="C76" s="8"/>
      <c r="D76" s="2"/>
    </row>
    <row r="77" spans="1:4" s="4" customFormat="1">
      <c r="C77" s="8"/>
      <c r="D77" s="2"/>
    </row>
    <row r="78" spans="1:4" s="4" customFormat="1">
      <c r="C78" s="8"/>
      <c r="D78" s="2"/>
    </row>
    <row r="79" spans="1:4" s="4" customFormat="1">
      <c r="C79" s="8"/>
      <c r="D79" s="2"/>
    </row>
    <row r="80" spans="1:4" s="4" customFormat="1">
      <c r="C80" s="8"/>
      <c r="D80" s="2"/>
    </row>
    <row r="81" spans="3:4" s="4" customFormat="1">
      <c r="C81" s="8"/>
      <c r="D81" s="2"/>
    </row>
    <row r="82" spans="3:4" s="4" customFormat="1">
      <c r="C82" s="8"/>
      <c r="D82" s="2"/>
    </row>
    <row r="83" spans="3:4" s="4" customFormat="1">
      <c r="C83" s="8"/>
      <c r="D83" s="2"/>
    </row>
    <row r="84" spans="3:4" s="4" customFormat="1">
      <c r="C84" s="8"/>
      <c r="D84" s="2"/>
    </row>
    <row r="85" spans="3:4" s="4" customFormat="1">
      <c r="C85" s="8"/>
      <c r="D85" s="2"/>
    </row>
    <row r="86" spans="3:4" s="4" customFormat="1">
      <c r="C86" s="8"/>
      <c r="D86" s="2"/>
    </row>
    <row r="87" spans="3:4" s="4" customFormat="1">
      <c r="C87" s="8"/>
      <c r="D87" s="2"/>
    </row>
    <row r="88" spans="3:4" s="4" customFormat="1">
      <c r="C88" s="8"/>
      <c r="D88" s="2"/>
    </row>
    <row r="89" spans="3:4" s="4" customFormat="1">
      <c r="C89" s="8"/>
      <c r="D89" s="2"/>
    </row>
    <row r="90" spans="3:4" s="4" customFormat="1">
      <c r="C90" s="8"/>
      <c r="D90" s="2"/>
    </row>
    <row r="91" spans="3:4" s="4" customFormat="1">
      <c r="C91" s="8"/>
      <c r="D91" s="2"/>
    </row>
    <row r="92" spans="3:4" s="4" customFormat="1">
      <c r="C92" s="8"/>
      <c r="D92" s="2"/>
    </row>
    <row r="93" spans="3:4" s="4" customFormat="1">
      <c r="C93" s="8"/>
      <c r="D93" s="2"/>
    </row>
    <row r="94" spans="3:4" s="4" customFormat="1">
      <c r="C94" s="8"/>
      <c r="D94" s="2"/>
    </row>
    <row r="95" spans="3:4" s="4" customFormat="1">
      <c r="C95" s="8"/>
      <c r="D95" s="2"/>
    </row>
    <row r="96" spans="3:4" s="4" customFormat="1">
      <c r="C96" s="8"/>
      <c r="D96" s="2"/>
    </row>
    <row r="97" spans="3:4" s="4" customFormat="1">
      <c r="C97" s="8"/>
      <c r="D97" s="2"/>
    </row>
    <row r="98" spans="3:4" s="4" customFormat="1">
      <c r="C98" s="8"/>
      <c r="D98" s="2"/>
    </row>
    <row r="99" spans="3:4" s="4" customFormat="1">
      <c r="C99" s="8"/>
      <c r="D99" s="2"/>
    </row>
    <row r="100" spans="3:4" s="4" customFormat="1">
      <c r="C100" s="8"/>
      <c r="D100" s="2"/>
    </row>
    <row r="101" spans="3:4" s="4" customFormat="1">
      <c r="C101" s="8"/>
      <c r="D101" s="2"/>
    </row>
    <row r="102" spans="3:4" s="4" customFormat="1">
      <c r="C102" s="8"/>
      <c r="D102" s="2"/>
    </row>
    <row r="103" spans="3:4" s="4" customFormat="1">
      <c r="C103" s="8"/>
      <c r="D103" s="2"/>
    </row>
    <row r="104" spans="3:4" s="4" customFormat="1">
      <c r="D104" s="2"/>
    </row>
    <row r="105" spans="3:4" s="4" customFormat="1">
      <c r="D105" s="2"/>
    </row>
    <row r="106" spans="3:4" s="4" customFormat="1">
      <c r="D106" s="2"/>
    </row>
    <row r="107" spans="3:4" s="4" customFormat="1">
      <c r="D107" s="2"/>
    </row>
    <row r="108" spans="3:4" s="4" customFormat="1">
      <c r="D108" s="2"/>
    </row>
    <row r="109" spans="3:4" s="4" customFormat="1">
      <c r="D109" s="2"/>
    </row>
    <row r="110" spans="3:4" s="4" customFormat="1">
      <c r="D110" s="2"/>
    </row>
    <row r="111" spans="3:4" s="4" customFormat="1">
      <c r="D111" s="2"/>
    </row>
    <row r="112" spans="3:4" s="4" customFormat="1">
      <c r="D112" s="2"/>
    </row>
    <row r="113" spans="4:4" s="4" customFormat="1">
      <c r="D113" s="2"/>
    </row>
    <row r="114" spans="4:4" s="4" customFormat="1">
      <c r="D114" s="2"/>
    </row>
    <row r="115" spans="4:4" s="4" customFormat="1">
      <c r="D115" s="2"/>
    </row>
    <row r="116" spans="4:4" s="4" customFormat="1">
      <c r="D116" s="2"/>
    </row>
    <row r="117" spans="4:4" s="4" customFormat="1">
      <c r="D117" s="2"/>
    </row>
    <row r="118" spans="4:4" s="4" customFormat="1">
      <c r="D118" s="2"/>
    </row>
    <row r="119" spans="4:4" s="4" customFormat="1">
      <c r="D119" s="2"/>
    </row>
    <row r="120" spans="4:4" s="4" customFormat="1">
      <c r="D120" s="2"/>
    </row>
    <row r="121" spans="4:4" s="4" customFormat="1">
      <c r="D121" s="2"/>
    </row>
    <row r="122" spans="4:4" s="4" customFormat="1">
      <c r="D122" s="2"/>
    </row>
    <row r="123" spans="4:4" s="4" customFormat="1">
      <c r="D123" s="2"/>
    </row>
    <row r="124" spans="4:4" s="4" customFormat="1">
      <c r="D124" s="2"/>
    </row>
    <row r="125" spans="4:4" s="4" customFormat="1">
      <c r="D125" s="2"/>
    </row>
    <row r="126" spans="4:4" s="4" customFormat="1">
      <c r="D126" s="2"/>
    </row>
    <row r="127" spans="4:4" s="4" customFormat="1">
      <c r="D127" s="2"/>
    </row>
    <row r="128" spans="4:4" s="4" customFormat="1">
      <c r="D128" s="2"/>
    </row>
    <row r="129" spans="4:4" s="4" customFormat="1">
      <c r="D129" s="2"/>
    </row>
    <row r="130" spans="4:4" s="4" customFormat="1">
      <c r="D130" s="2"/>
    </row>
    <row r="131" spans="4:4" s="4" customFormat="1">
      <c r="D131" s="2"/>
    </row>
    <row r="132" spans="4:4" s="4" customFormat="1">
      <c r="D132" s="2"/>
    </row>
    <row r="133" spans="4:4" s="4" customFormat="1">
      <c r="D133" s="2"/>
    </row>
    <row r="134" spans="4:4" s="4" customFormat="1">
      <c r="D134" s="2"/>
    </row>
    <row r="135" spans="4:4" s="4" customFormat="1">
      <c r="D135" s="2"/>
    </row>
    <row r="136" spans="4:4" s="4" customFormat="1">
      <c r="D136" s="2"/>
    </row>
    <row r="137" spans="4:4" s="4" customFormat="1">
      <c r="D137" s="2"/>
    </row>
    <row r="138" spans="4:4" s="4" customFormat="1">
      <c r="D138" s="2"/>
    </row>
    <row r="139" spans="4:4" s="4" customFormat="1">
      <c r="D139" s="2"/>
    </row>
    <row r="140" spans="4:4" s="4" customFormat="1">
      <c r="D140" s="2"/>
    </row>
    <row r="141" spans="4:4" s="4" customFormat="1">
      <c r="D141" s="2"/>
    </row>
    <row r="142" spans="4:4" s="4" customFormat="1">
      <c r="D142" s="2"/>
    </row>
    <row r="143" spans="4:4" s="4" customFormat="1">
      <c r="D143" s="2"/>
    </row>
    <row r="144" spans="4:4" s="4" customFormat="1">
      <c r="D144" s="2"/>
    </row>
    <row r="145" spans="4:4" s="4" customFormat="1">
      <c r="D145" s="2"/>
    </row>
    <row r="146" spans="4:4" s="4" customFormat="1">
      <c r="D146" s="2"/>
    </row>
    <row r="147" spans="4:4" s="4" customFormat="1">
      <c r="D147" s="2"/>
    </row>
    <row r="148" spans="4:4" s="4" customFormat="1">
      <c r="D148" s="2"/>
    </row>
    <row r="149" spans="4:4" s="4" customFormat="1">
      <c r="D149" s="2"/>
    </row>
    <row r="150" spans="4:4" s="4" customFormat="1">
      <c r="D150" s="2"/>
    </row>
    <row r="151" spans="4:4" s="4" customFormat="1">
      <c r="D151" s="2"/>
    </row>
    <row r="152" spans="4:4" s="4" customFormat="1">
      <c r="D152" s="2"/>
    </row>
    <row r="153" spans="4:4" s="4" customFormat="1">
      <c r="D153" s="2"/>
    </row>
    <row r="154" spans="4:4" s="4" customFormat="1">
      <c r="D154" s="2"/>
    </row>
    <row r="155" spans="4:4" s="4" customFormat="1">
      <c r="D155" s="2"/>
    </row>
    <row r="156" spans="4:4" s="4" customFormat="1">
      <c r="D156" s="2"/>
    </row>
    <row r="157" spans="4:4" s="4" customFormat="1">
      <c r="D157" s="2"/>
    </row>
    <row r="158" spans="4:4" s="4" customFormat="1">
      <c r="D158" s="2"/>
    </row>
    <row r="159" spans="4:4" s="4" customFormat="1">
      <c r="D159" s="2"/>
    </row>
    <row r="160" spans="4:4" s="4" customFormat="1">
      <c r="D160" s="2"/>
    </row>
    <row r="161" spans="4:4" s="4" customFormat="1">
      <c r="D161" s="2"/>
    </row>
    <row r="162" spans="4:4" s="4" customFormat="1">
      <c r="D162" s="2"/>
    </row>
    <row r="163" spans="4:4" s="4" customFormat="1">
      <c r="D163" s="2"/>
    </row>
    <row r="164" spans="4:4" s="4" customFormat="1">
      <c r="D164" s="2"/>
    </row>
    <row r="165" spans="4:4" s="4" customFormat="1">
      <c r="D165" s="2"/>
    </row>
    <row r="166" spans="4:4" s="4" customFormat="1">
      <c r="D166" s="2"/>
    </row>
    <row r="167" spans="4:4" s="4" customFormat="1">
      <c r="D167" s="2"/>
    </row>
    <row r="168" spans="4:4" s="4" customFormat="1">
      <c r="D168" s="2"/>
    </row>
    <row r="169" spans="4:4" s="4" customFormat="1">
      <c r="D169" s="2"/>
    </row>
    <row r="170" spans="4:4" s="4" customFormat="1">
      <c r="D170" s="2"/>
    </row>
    <row r="171" spans="4:4" s="4" customFormat="1">
      <c r="D171" s="2"/>
    </row>
    <row r="172" spans="4:4" s="4" customFormat="1">
      <c r="D172" s="2"/>
    </row>
    <row r="173" spans="4:4" s="4" customFormat="1">
      <c r="D173" s="2"/>
    </row>
    <row r="174" spans="4:4" s="4" customFormat="1">
      <c r="D174" s="2"/>
    </row>
    <row r="175" spans="4:4" s="4" customFormat="1">
      <c r="D175" s="2"/>
    </row>
    <row r="176" spans="4:4" s="4" customFormat="1">
      <c r="D176" s="2"/>
    </row>
    <row r="177" spans="4:4" s="4" customFormat="1">
      <c r="D177" s="2"/>
    </row>
    <row r="178" spans="4:4" s="4" customFormat="1">
      <c r="D178" s="2"/>
    </row>
    <row r="179" spans="4:4" s="4" customFormat="1">
      <c r="D179" s="2"/>
    </row>
    <row r="180" spans="4:4" s="4" customFormat="1">
      <c r="D180" s="2"/>
    </row>
    <row r="181" spans="4:4" s="4" customFormat="1">
      <c r="D181" s="2"/>
    </row>
    <row r="182" spans="4:4" s="4" customFormat="1">
      <c r="D182" s="2"/>
    </row>
    <row r="183" spans="4:4" s="4" customFormat="1">
      <c r="D183" s="2"/>
    </row>
    <row r="184" spans="4:4" s="4" customFormat="1">
      <c r="D184" s="2"/>
    </row>
    <row r="185" spans="4:4" s="4" customFormat="1">
      <c r="D185" s="2"/>
    </row>
    <row r="186" spans="4:4" s="4" customFormat="1">
      <c r="D186" s="2"/>
    </row>
    <row r="187" spans="4:4" s="4" customFormat="1">
      <c r="D187" s="2"/>
    </row>
    <row r="188" spans="4:4" s="4" customFormat="1">
      <c r="D188" s="2"/>
    </row>
    <row r="189" spans="4:4" s="4" customFormat="1">
      <c r="D189" s="2"/>
    </row>
    <row r="190" spans="4:4" s="4" customFormat="1">
      <c r="D190" s="2"/>
    </row>
    <row r="191" spans="4:4" s="4" customFormat="1">
      <c r="D191" s="2"/>
    </row>
    <row r="192" spans="4:4" s="4" customFormat="1">
      <c r="D192" s="2"/>
    </row>
    <row r="193" spans="4:4" s="4" customFormat="1">
      <c r="D193" s="2"/>
    </row>
    <row r="194" spans="4:4" s="4" customFormat="1">
      <c r="D194" s="2"/>
    </row>
    <row r="195" spans="4:4" s="4" customFormat="1">
      <c r="D195" s="2"/>
    </row>
    <row r="196" spans="4:4" s="4" customFormat="1">
      <c r="D196" s="2"/>
    </row>
    <row r="197" spans="4:4" s="4" customFormat="1">
      <c r="D197" s="2"/>
    </row>
    <row r="198" spans="4:4" s="4" customFormat="1">
      <c r="D198" s="2"/>
    </row>
    <row r="199" spans="4:4" s="4" customFormat="1">
      <c r="D199" s="2"/>
    </row>
    <row r="200" spans="4:4" s="4" customFormat="1">
      <c r="D200" s="2"/>
    </row>
    <row r="201" spans="4:4" s="4" customFormat="1">
      <c r="D201" s="2"/>
    </row>
    <row r="202" spans="4:4" s="4" customFormat="1">
      <c r="D202" s="2"/>
    </row>
    <row r="203" spans="4:4" s="4" customFormat="1">
      <c r="D203" s="2"/>
    </row>
    <row r="204" spans="4:4" s="4" customFormat="1">
      <c r="D204" s="2"/>
    </row>
    <row r="205" spans="4:4" s="4" customFormat="1">
      <c r="D205" s="2"/>
    </row>
    <row r="206" spans="4:4" s="4" customFormat="1">
      <c r="D206" s="2"/>
    </row>
    <row r="207" spans="4:4" s="4" customFormat="1">
      <c r="D207" s="2"/>
    </row>
    <row r="208" spans="4:4" s="4" customFormat="1">
      <c r="D208" s="2"/>
    </row>
    <row r="209" spans="4:4" s="4" customFormat="1">
      <c r="D209" s="2"/>
    </row>
    <row r="210" spans="4:4" s="4" customFormat="1">
      <c r="D210" s="2"/>
    </row>
    <row r="211" spans="4:4" s="4" customFormat="1">
      <c r="D211" s="2"/>
    </row>
    <row r="212" spans="4:4" s="4" customFormat="1">
      <c r="D212" s="2"/>
    </row>
    <row r="213" spans="4:4" s="4" customFormat="1">
      <c r="D213" s="2"/>
    </row>
    <row r="214" spans="4:4" s="4" customFormat="1">
      <c r="D214" s="2"/>
    </row>
    <row r="215" spans="4:4" s="4" customFormat="1">
      <c r="D215" s="2"/>
    </row>
    <row r="216" spans="4:4" s="4" customFormat="1">
      <c r="D216" s="2"/>
    </row>
    <row r="217" spans="4:4" s="4" customFormat="1">
      <c r="D217" s="2"/>
    </row>
    <row r="218" spans="4:4" s="4" customFormat="1">
      <c r="D218" s="2"/>
    </row>
    <row r="219" spans="4:4" s="4" customFormat="1">
      <c r="D219" s="2"/>
    </row>
    <row r="220" spans="4:4" s="4" customFormat="1">
      <c r="D220" s="2"/>
    </row>
    <row r="221" spans="4:4" s="4" customFormat="1">
      <c r="D221" s="2"/>
    </row>
    <row r="222" spans="4:4" s="4" customFormat="1">
      <c r="D222" s="2"/>
    </row>
    <row r="223" spans="4:4" s="4" customFormat="1">
      <c r="D223" s="2"/>
    </row>
    <row r="224" spans="4:4" s="4" customFormat="1">
      <c r="D224" s="2"/>
    </row>
    <row r="225" spans="4:4" s="4" customFormat="1">
      <c r="D225" s="2"/>
    </row>
    <row r="226" spans="4:4" s="4" customFormat="1">
      <c r="D226" s="2"/>
    </row>
    <row r="227" spans="4:4" s="4" customFormat="1">
      <c r="D227" s="2"/>
    </row>
    <row r="228" spans="4:4" s="4" customFormat="1">
      <c r="D228" s="2"/>
    </row>
    <row r="229" spans="4:4" s="4" customFormat="1">
      <c r="D229" s="2"/>
    </row>
    <row r="230" spans="4:4" s="4" customFormat="1">
      <c r="D230" s="2"/>
    </row>
    <row r="231" spans="4:4" s="4" customFormat="1">
      <c r="D231" s="2"/>
    </row>
    <row r="232" spans="4:4" s="4" customFormat="1">
      <c r="D232" s="2"/>
    </row>
    <row r="233" spans="4:4" s="4" customFormat="1">
      <c r="D233" s="2"/>
    </row>
    <row r="234" spans="4:4" s="4" customFormat="1">
      <c r="D234" s="2"/>
    </row>
    <row r="235" spans="4:4" s="4" customFormat="1">
      <c r="D235" s="2"/>
    </row>
    <row r="236" spans="4:4" s="4" customFormat="1">
      <c r="D236" s="2"/>
    </row>
    <row r="237" spans="4:4" s="4" customFormat="1">
      <c r="D237" s="2"/>
    </row>
    <row r="238" spans="4:4" s="4" customFormat="1">
      <c r="D238" s="2"/>
    </row>
    <row r="239" spans="4:4" s="4" customFormat="1">
      <c r="D239" s="2"/>
    </row>
    <row r="240" spans="4:4" s="4" customFormat="1">
      <c r="D240" s="2"/>
    </row>
    <row r="241" spans="4:4" s="4" customFormat="1">
      <c r="D241" s="2"/>
    </row>
    <row r="242" spans="4:4" s="4" customFormat="1">
      <c r="D242" s="2"/>
    </row>
    <row r="243" spans="4:4" s="4" customFormat="1">
      <c r="D243" s="2"/>
    </row>
    <row r="244" spans="4:4" s="4" customFormat="1">
      <c r="D244" s="2"/>
    </row>
    <row r="245" spans="4:4" s="4" customFormat="1">
      <c r="D245" s="2"/>
    </row>
    <row r="246" spans="4:4" s="4" customFormat="1">
      <c r="D246" s="2"/>
    </row>
    <row r="247" spans="4:4" s="4" customFormat="1">
      <c r="D247" s="2"/>
    </row>
    <row r="248" spans="4:4" s="4" customFormat="1">
      <c r="D248" s="2"/>
    </row>
    <row r="249" spans="4:4" s="4" customFormat="1">
      <c r="D249" s="2"/>
    </row>
    <row r="250" spans="4:4" s="4" customFormat="1">
      <c r="D250" s="2"/>
    </row>
    <row r="251" spans="4:4" s="4" customFormat="1">
      <c r="D251" s="2"/>
    </row>
    <row r="252" spans="4:4" s="4" customFormat="1">
      <c r="D252" s="2"/>
    </row>
    <row r="253" spans="4:4" s="4" customFormat="1">
      <c r="D253" s="2"/>
    </row>
    <row r="254" spans="4:4" s="4" customFormat="1">
      <c r="D254" s="2"/>
    </row>
    <row r="255" spans="4:4" s="4" customFormat="1">
      <c r="D255" s="2"/>
    </row>
    <row r="256" spans="4:4" s="4" customFormat="1">
      <c r="D256" s="2"/>
    </row>
    <row r="257" spans="4:4" s="4" customFormat="1">
      <c r="D257" s="2"/>
    </row>
    <row r="258" spans="4:4" s="4" customFormat="1">
      <c r="D258" s="2"/>
    </row>
    <row r="259" spans="4:4" s="4" customFormat="1">
      <c r="D259" s="2"/>
    </row>
    <row r="260" spans="4:4" s="4" customFormat="1">
      <c r="D260" s="2"/>
    </row>
    <row r="261" spans="4:4" s="4" customFormat="1">
      <c r="D261" s="2"/>
    </row>
    <row r="262" spans="4:4" s="4" customFormat="1">
      <c r="D262" s="2"/>
    </row>
    <row r="263" spans="4:4" s="4" customFormat="1">
      <c r="D263" s="2"/>
    </row>
    <row r="264" spans="4:4" s="4" customFormat="1">
      <c r="D264" s="2"/>
    </row>
    <row r="265" spans="4:4" s="4" customFormat="1">
      <c r="D265" s="2"/>
    </row>
    <row r="266" spans="4:4" s="4" customFormat="1">
      <c r="D266" s="2"/>
    </row>
    <row r="267" spans="4:4" s="4" customFormat="1">
      <c r="D267" s="2"/>
    </row>
    <row r="268" spans="4:4" s="4" customFormat="1">
      <c r="D268" s="2"/>
    </row>
    <row r="269" spans="4:4" s="4" customFormat="1">
      <c r="D269" s="2"/>
    </row>
    <row r="270" spans="4:4" s="4" customFormat="1">
      <c r="D270" s="2"/>
    </row>
    <row r="271" spans="4:4" s="4" customFormat="1">
      <c r="D271" s="2"/>
    </row>
    <row r="272" spans="4:4" s="4" customFormat="1">
      <c r="D272" s="2"/>
    </row>
    <row r="273" spans="4:4" s="4" customFormat="1">
      <c r="D273" s="2"/>
    </row>
    <row r="274" spans="4:4" s="4" customFormat="1">
      <c r="D274" s="2"/>
    </row>
    <row r="275" spans="4:4" s="4" customFormat="1">
      <c r="D275" s="2"/>
    </row>
    <row r="276" spans="4:4" s="4" customFormat="1">
      <c r="D276" s="2"/>
    </row>
    <row r="277" spans="4:4" s="4" customFormat="1">
      <c r="D277" s="2"/>
    </row>
    <row r="278" spans="4:4" s="4" customFormat="1">
      <c r="D278" s="2"/>
    </row>
    <row r="279" spans="4:4" s="4" customFormat="1">
      <c r="D279" s="2"/>
    </row>
    <row r="280" spans="4:4" s="4" customFormat="1">
      <c r="D280" s="2"/>
    </row>
    <row r="281" spans="4:4" s="4" customFormat="1">
      <c r="D281" s="2"/>
    </row>
    <row r="282" spans="4:4" s="4" customFormat="1">
      <c r="D282" s="2"/>
    </row>
    <row r="283" spans="4:4" s="4" customFormat="1">
      <c r="D283" s="2"/>
    </row>
    <row r="284" spans="4:4" s="4" customFormat="1">
      <c r="D284" s="2"/>
    </row>
    <row r="285" spans="4:4" s="4" customFormat="1">
      <c r="D285" s="2"/>
    </row>
    <row r="286" spans="4:4" s="4" customFormat="1">
      <c r="D286" s="2"/>
    </row>
    <row r="287" spans="4:4" s="4" customFormat="1">
      <c r="D287" s="2"/>
    </row>
    <row r="288" spans="4:4" s="4" customFormat="1">
      <c r="D288" s="2"/>
    </row>
    <row r="289" spans="4:4" s="4" customFormat="1">
      <c r="D289" s="2"/>
    </row>
    <row r="290" spans="4:4" s="4" customFormat="1">
      <c r="D290" s="2"/>
    </row>
    <row r="291" spans="4:4" s="4" customFormat="1">
      <c r="D291" s="2"/>
    </row>
    <row r="292" spans="4:4" s="4" customFormat="1">
      <c r="D292" s="2"/>
    </row>
    <row r="293" spans="4:4" s="4" customFormat="1">
      <c r="D293" s="2"/>
    </row>
    <row r="294" spans="4:4" s="4" customFormat="1">
      <c r="D294" s="2"/>
    </row>
    <row r="295" spans="4:4" s="4" customFormat="1">
      <c r="D295" s="2"/>
    </row>
    <row r="296" spans="4:4" s="4" customFormat="1">
      <c r="D296" s="2"/>
    </row>
    <row r="297" spans="4:4" s="4" customFormat="1">
      <c r="D297" s="2"/>
    </row>
    <row r="298" spans="4:4" s="4" customFormat="1">
      <c r="D298" s="2"/>
    </row>
    <row r="299" spans="4:4" s="4" customFormat="1">
      <c r="D299" s="2"/>
    </row>
    <row r="300" spans="4:4" s="4" customFormat="1">
      <c r="D300" s="2"/>
    </row>
    <row r="301" spans="4:4" s="4" customFormat="1">
      <c r="D301" s="2"/>
    </row>
    <row r="302" spans="4:4" s="4" customFormat="1">
      <c r="D302" s="2"/>
    </row>
    <row r="303" spans="4:4" s="4" customFormat="1">
      <c r="D303" s="2"/>
    </row>
    <row r="304" spans="4:4" s="4" customFormat="1">
      <c r="D304" s="2"/>
    </row>
    <row r="305" spans="4:4" s="4" customFormat="1">
      <c r="D305" s="2"/>
    </row>
    <row r="306" spans="4:4" s="4" customFormat="1">
      <c r="D306" s="2"/>
    </row>
    <row r="307" spans="4:4" s="4" customFormat="1">
      <c r="D307" s="2"/>
    </row>
    <row r="308" spans="4:4" s="4" customFormat="1">
      <c r="D308" s="2"/>
    </row>
    <row r="309" spans="4:4" s="4" customFormat="1">
      <c r="D309" s="2"/>
    </row>
    <row r="310" spans="4:4" s="4" customFormat="1">
      <c r="D310" s="2"/>
    </row>
    <row r="311" spans="4:4" s="4" customFormat="1">
      <c r="D311" s="2"/>
    </row>
    <row r="312" spans="4:4" s="4" customFormat="1">
      <c r="D312" s="2"/>
    </row>
    <row r="313" spans="4:4" s="4" customFormat="1">
      <c r="D313" s="2"/>
    </row>
    <row r="314" spans="4:4" s="4" customFormat="1">
      <c r="D314" s="2"/>
    </row>
    <row r="315" spans="4:4" s="4" customFormat="1">
      <c r="D315" s="2"/>
    </row>
    <row r="316" spans="4:4" s="4" customFormat="1">
      <c r="D316" s="2"/>
    </row>
    <row r="317" spans="4:4" s="4" customFormat="1">
      <c r="D317" s="2"/>
    </row>
    <row r="318" spans="4:4" s="4" customFormat="1">
      <c r="D318" s="2"/>
    </row>
    <row r="319" spans="4:4" s="4" customFormat="1">
      <c r="D319" s="2"/>
    </row>
    <row r="320" spans="4:4" s="4" customFormat="1">
      <c r="D320" s="2"/>
    </row>
    <row r="321" spans="4:4" s="4" customFormat="1">
      <c r="D321" s="2"/>
    </row>
    <row r="322" spans="4:4" s="4" customFormat="1">
      <c r="D322" s="2"/>
    </row>
    <row r="323" spans="4:4" s="4" customFormat="1">
      <c r="D323" s="2"/>
    </row>
    <row r="324" spans="4:4" s="4" customFormat="1">
      <c r="D324" s="2"/>
    </row>
    <row r="325" spans="4:4" s="4" customFormat="1">
      <c r="D325" s="2"/>
    </row>
    <row r="326" spans="4:4" s="4" customFormat="1">
      <c r="D326" s="2"/>
    </row>
    <row r="327" spans="4:4" s="4" customFormat="1">
      <c r="D327" s="2"/>
    </row>
    <row r="328" spans="4:4" s="4" customFormat="1">
      <c r="D328" s="2"/>
    </row>
    <row r="329" spans="4:4" s="4" customFormat="1">
      <c r="D329" s="2"/>
    </row>
    <row r="330" spans="4:4" s="4" customFormat="1">
      <c r="D330" s="2"/>
    </row>
    <row r="331" spans="4:4" s="4" customFormat="1">
      <c r="D331" s="2"/>
    </row>
    <row r="332" spans="4:4" s="4" customFormat="1">
      <c r="D332" s="2"/>
    </row>
    <row r="333" spans="4:4" s="4" customFormat="1">
      <c r="D333" s="2"/>
    </row>
    <row r="334" spans="4:4" s="4" customFormat="1">
      <c r="D334" s="2"/>
    </row>
    <row r="335" spans="4:4" s="4" customFormat="1">
      <c r="D335" s="2"/>
    </row>
    <row r="336" spans="4:4" s="4" customFormat="1">
      <c r="D336" s="2"/>
    </row>
    <row r="337" spans="4:4" s="4" customFormat="1">
      <c r="D337" s="2"/>
    </row>
    <row r="338" spans="4:4" s="4" customFormat="1">
      <c r="D338" s="2"/>
    </row>
    <row r="339" spans="4:4" s="4" customFormat="1">
      <c r="D339" s="2"/>
    </row>
    <row r="340" spans="4:4" s="4" customFormat="1">
      <c r="D340" s="2"/>
    </row>
    <row r="341" spans="4:4" s="4" customFormat="1">
      <c r="D341" s="2"/>
    </row>
    <row r="342" spans="4:4" s="4" customFormat="1">
      <c r="D342" s="2"/>
    </row>
    <row r="343" spans="4:4" s="4" customFormat="1">
      <c r="D343" s="2"/>
    </row>
    <row r="344" spans="4:4" s="4" customFormat="1">
      <c r="D344" s="2"/>
    </row>
    <row r="345" spans="4:4" s="4" customFormat="1">
      <c r="D345" s="2"/>
    </row>
    <row r="346" spans="4:4" s="4" customFormat="1">
      <c r="D346" s="2"/>
    </row>
    <row r="347" spans="4:4" s="4" customFormat="1">
      <c r="D347" s="2"/>
    </row>
    <row r="348" spans="4:4" s="4" customFormat="1">
      <c r="D348" s="2"/>
    </row>
    <row r="349" spans="4:4" s="4" customFormat="1">
      <c r="D349" s="2"/>
    </row>
    <row r="350" spans="4:4" s="4" customFormat="1">
      <c r="D350" s="2"/>
    </row>
    <row r="351" spans="4:4" s="4" customFormat="1">
      <c r="D351" s="2"/>
    </row>
    <row r="352" spans="4:4" s="4" customFormat="1">
      <c r="D352" s="2"/>
    </row>
    <row r="353" spans="4:4" s="4" customFormat="1">
      <c r="D353" s="2"/>
    </row>
    <row r="354" spans="4:4" s="4" customFormat="1">
      <c r="D354" s="2"/>
    </row>
    <row r="355" spans="4:4" s="4" customFormat="1">
      <c r="D355" s="2"/>
    </row>
    <row r="356" spans="4:4" s="4" customFormat="1">
      <c r="D356" s="2"/>
    </row>
    <row r="357" spans="4:4" s="4" customFormat="1">
      <c r="D357" s="2"/>
    </row>
    <row r="358" spans="4:4" s="4" customFormat="1">
      <c r="D358" s="2"/>
    </row>
    <row r="359" spans="4:4" s="4" customFormat="1">
      <c r="D359" s="2"/>
    </row>
    <row r="360" spans="4:4" s="4" customFormat="1">
      <c r="D360" s="2"/>
    </row>
    <row r="361" spans="4:4" s="4" customFormat="1">
      <c r="D361" s="2"/>
    </row>
    <row r="362" spans="4:4" s="4" customFormat="1">
      <c r="D362" s="2"/>
    </row>
    <row r="363" spans="4:4" s="4" customFormat="1">
      <c r="D363" s="2"/>
    </row>
    <row r="364" spans="4:4" s="4" customFormat="1">
      <c r="D364" s="2"/>
    </row>
    <row r="365" spans="4:4" s="4" customFormat="1">
      <c r="D365" s="2"/>
    </row>
    <row r="366" spans="4:4" s="4" customFormat="1">
      <c r="D366" s="2"/>
    </row>
    <row r="367" spans="4:4" s="4" customFormat="1">
      <c r="D367" s="2"/>
    </row>
    <row r="368" spans="4:4" s="4" customFormat="1">
      <c r="D368" s="2"/>
    </row>
    <row r="369" spans="4:4" s="4" customFormat="1">
      <c r="D369" s="2"/>
    </row>
    <row r="370" spans="4:4" s="4" customFormat="1">
      <c r="D370" s="2"/>
    </row>
    <row r="371" spans="4:4" s="4" customFormat="1">
      <c r="D371" s="2"/>
    </row>
    <row r="372" spans="4:4" s="4" customFormat="1">
      <c r="D372" s="2"/>
    </row>
    <row r="373" spans="4:4" s="4" customFormat="1">
      <c r="D373" s="2"/>
    </row>
    <row r="374" spans="4:4" s="4" customFormat="1">
      <c r="D374" s="2"/>
    </row>
    <row r="375" spans="4:4" s="4" customFormat="1">
      <c r="D375" s="2"/>
    </row>
    <row r="376" spans="4:4" s="4" customFormat="1">
      <c r="D376" s="2"/>
    </row>
    <row r="377" spans="4:4" s="4" customFormat="1">
      <c r="D377" s="2"/>
    </row>
    <row r="378" spans="4:4" s="4" customFormat="1">
      <c r="D378" s="2"/>
    </row>
    <row r="379" spans="4:4" s="4" customFormat="1">
      <c r="D379" s="2"/>
    </row>
    <row r="380" spans="4:4" s="4" customFormat="1">
      <c r="D380" s="2"/>
    </row>
    <row r="381" spans="4:4" s="4" customFormat="1">
      <c r="D381" s="2"/>
    </row>
    <row r="382" spans="4:4" s="4" customFormat="1">
      <c r="D382" s="2"/>
    </row>
    <row r="383" spans="4:4" s="4" customFormat="1">
      <c r="D383" s="2"/>
    </row>
    <row r="384" spans="4:4" s="4" customFormat="1">
      <c r="D384" s="2"/>
    </row>
    <row r="385" spans="1:4" s="4" customFormat="1">
      <c r="D385" s="2"/>
    </row>
    <row r="386" spans="1:4" s="4" customFormat="1">
      <c r="D386" s="2"/>
    </row>
    <row r="387" spans="1:4" s="4" customFormat="1">
      <c r="D387" s="2"/>
    </row>
    <row r="388" spans="1:4" s="4" customFormat="1">
      <c r="D388" s="2"/>
    </row>
    <row r="389" spans="1:4">
      <c r="A389" s="4"/>
      <c r="B389" s="4"/>
      <c r="C389" s="4"/>
    </row>
    <row r="390" spans="1:4">
      <c r="A390" s="4"/>
      <c r="B390" s="4"/>
      <c r="C390" s="4"/>
    </row>
    <row r="391" spans="1:4">
      <c r="A391" s="4"/>
      <c r="B391" s="4"/>
      <c r="C391" s="4"/>
    </row>
    <row r="392" spans="1:4">
      <c r="A392" s="4"/>
      <c r="B392" s="4"/>
      <c r="C392" s="4"/>
    </row>
    <row r="393" spans="1:4">
      <c r="A393" s="4"/>
      <c r="B393" s="4"/>
      <c r="C393" s="4"/>
    </row>
    <row r="394" spans="1:4">
      <c r="A394" s="4"/>
      <c r="B394" s="4"/>
      <c r="C394" s="4"/>
    </row>
    <row r="395" spans="1:4">
      <c r="A395" s="4"/>
      <c r="B395" s="4"/>
      <c r="C395" s="4"/>
    </row>
    <row r="396" spans="1:4">
      <c r="A396" s="4"/>
      <c r="B396" s="4"/>
      <c r="C396" s="4"/>
    </row>
    <row r="397" spans="1:4">
      <c r="A397" s="4"/>
      <c r="B397" s="4"/>
      <c r="C397" s="4"/>
    </row>
    <row r="398" spans="1:4">
      <c r="A398" s="4"/>
      <c r="B398" s="4"/>
      <c r="C398" s="4"/>
    </row>
    <row r="399" spans="1:4">
      <c r="A399" s="4"/>
      <c r="B399" s="4"/>
      <c r="C399" s="4"/>
    </row>
    <row r="400" spans="1:4">
      <c r="A400" s="4"/>
      <c r="B400" s="4"/>
      <c r="C400" s="4"/>
    </row>
    <row r="401" spans="1:3">
      <c r="A401" s="4"/>
      <c r="B401" s="4"/>
      <c r="C401" s="4"/>
    </row>
    <row r="402" spans="1:3">
      <c r="A402" s="4"/>
      <c r="B402" s="4"/>
      <c r="C402" s="4"/>
    </row>
    <row r="403" spans="1:3">
      <c r="A403" s="4"/>
      <c r="B403" s="4"/>
      <c r="C403" s="4"/>
    </row>
    <row r="404" spans="1:3">
      <c r="A404" s="4"/>
      <c r="B404" s="4"/>
      <c r="C404" s="4"/>
    </row>
    <row r="405" spans="1:3">
      <c r="A405" s="4"/>
      <c r="B405" s="4"/>
      <c r="C405" s="4"/>
    </row>
    <row r="406" spans="1:3">
      <c r="A406" s="4"/>
      <c r="B406" s="4"/>
      <c r="C406" s="4"/>
    </row>
    <row r="407" spans="1:3">
      <c r="A407" s="4"/>
      <c r="B407" s="4"/>
      <c r="C407" s="4"/>
    </row>
    <row r="408" spans="1:3">
      <c r="A408" s="4"/>
      <c r="B408" s="4"/>
      <c r="C408" s="4"/>
    </row>
    <row r="409" spans="1:3">
      <c r="A409" s="4"/>
      <c r="B409" s="4"/>
      <c r="C409" s="4"/>
    </row>
    <row r="410" spans="1:3">
      <c r="A410" s="4"/>
      <c r="B410" s="4"/>
      <c r="C410" s="4"/>
    </row>
    <row r="411" spans="1:3">
      <c r="A411" s="4"/>
      <c r="B411" s="4"/>
      <c r="C411" s="4"/>
    </row>
    <row r="412" spans="1:3">
      <c r="A412" s="4"/>
      <c r="B412" s="4"/>
      <c r="C412" s="4"/>
    </row>
    <row r="413" spans="1:3">
      <c r="A413" s="4"/>
      <c r="B413" s="4"/>
      <c r="C413" s="4"/>
    </row>
    <row r="414" spans="1:3">
      <c r="A414" s="4"/>
      <c r="B414" s="4"/>
      <c r="C414" s="4"/>
    </row>
    <row r="415" spans="1:3">
      <c r="A415" s="4"/>
      <c r="B415" s="4"/>
      <c r="C415" s="4"/>
    </row>
    <row r="416" spans="1:3">
      <c r="A416" s="4"/>
      <c r="B416" s="4"/>
      <c r="C416" s="4"/>
    </row>
    <row r="417" spans="1:3">
      <c r="A417" s="4"/>
      <c r="B417" s="4"/>
      <c r="C417" s="4"/>
    </row>
    <row r="418" spans="1:3">
      <c r="A418" s="4"/>
      <c r="B418" s="4"/>
      <c r="C418" s="4"/>
    </row>
    <row r="419" spans="1:3">
      <c r="A419" s="4"/>
      <c r="B419" s="4"/>
      <c r="C419" s="4"/>
    </row>
    <row r="420" spans="1:3">
      <c r="A420" s="4"/>
      <c r="B420" s="4"/>
      <c r="C420" s="4"/>
    </row>
    <row r="421" spans="1:3">
      <c r="A421" s="4"/>
      <c r="B421" s="4"/>
      <c r="C421" s="4"/>
    </row>
    <row r="422" spans="1:3">
      <c r="A422" s="4"/>
      <c r="B422" s="4"/>
      <c r="C422" s="4"/>
    </row>
    <row r="423" spans="1:3">
      <c r="A423" s="4"/>
      <c r="B423" s="4"/>
      <c r="C423" s="4"/>
    </row>
    <row r="424" spans="1:3">
      <c r="A424" s="4"/>
      <c r="B424" s="4"/>
      <c r="C424" s="4"/>
    </row>
    <row r="425" spans="1:3">
      <c r="A425" s="4"/>
      <c r="B425" s="4"/>
      <c r="C425" s="4"/>
    </row>
    <row r="426" spans="1:3">
      <c r="A426" s="4"/>
      <c r="B426" s="4"/>
      <c r="C426" s="4"/>
    </row>
    <row r="427" spans="1:3">
      <c r="A427" s="4"/>
      <c r="B427" s="4"/>
      <c r="C427" s="4"/>
    </row>
    <row r="428" spans="1:3">
      <c r="A428" s="4"/>
      <c r="B428" s="4"/>
      <c r="C428" s="4"/>
    </row>
    <row r="429" spans="1:3">
      <c r="A429" s="4"/>
      <c r="B429" s="4"/>
      <c r="C429" s="4"/>
    </row>
    <row r="430" spans="1:3">
      <c r="A430" s="4"/>
      <c r="B430" s="4"/>
      <c r="C430" s="4"/>
    </row>
    <row r="431" spans="1:3">
      <c r="A431" s="4"/>
      <c r="B431" s="4"/>
      <c r="C431" s="4"/>
    </row>
    <row r="432" spans="1:3">
      <c r="A432" s="4"/>
      <c r="B432" s="4"/>
      <c r="C432" s="4"/>
    </row>
    <row r="433" spans="1:3">
      <c r="A433" s="4"/>
      <c r="B433" s="4"/>
      <c r="C433" s="4"/>
    </row>
    <row r="434" spans="1:3">
      <c r="A434" s="4"/>
      <c r="B434" s="4"/>
      <c r="C434" s="4"/>
    </row>
    <row r="435" spans="1:3">
      <c r="A435" s="4"/>
      <c r="B435" s="4"/>
      <c r="C435" s="4"/>
    </row>
    <row r="436" spans="1:3">
      <c r="A436" s="4"/>
      <c r="B436" s="4"/>
      <c r="C436" s="4"/>
    </row>
    <row r="437" spans="1:3">
      <c r="A437" s="4"/>
      <c r="B437" s="4"/>
      <c r="C437" s="4"/>
    </row>
    <row r="438" spans="1:3">
      <c r="A438" s="4"/>
      <c r="B438" s="4"/>
      <c r="C438" s="4"/>
    </row>
    <row r="439" spans="1:3">
      <c r="A439" s="4"/>
      <c r="B439" s="4"/>
      <c r="C439" s="4"/>
    </row>
    <row r="440" spans="1:3">
      <c r="A440" s="4"/>
      <c r="B440" s="4"/>
      <c r="C440" s="4"/>
    </row>
  </sheetData>
  <mergeCells count="4">
    <mergeCell ref="A8:C8"/>
    <mergeCell ref="A9:C9"/>
    <mergeCell ref="B2:C2"/>
    <mergeCell ref="B3:C5"/>
  </mergeCells>
  <phoneticPr fontId="2" type="noConversion"/>
  <pageMargins left="0.39370078740157483" right="0.19685039370078741" top="0.98425196850393704" bottom="0.9842519685039370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Лист1!PRB_D_IF_Rep</vt:lpstr>
      <vt:lpstr>Лист1!Запрос_из_Проект_по_доходам_и_источникам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2017-01-09T13:28:18Z</cp:lastPrinted>
  <dcterms:created xsi:type="dcterms:W3CDTF">2007-07-02T11:46:05Z</dcterms:created>
  <dcterms:modified xsi:type="dcterms:W3CDTF">2017-01-10T13:28:18Z</dcterms:modified>
</cp:coreProperties>
</file>