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Лист1!$A$13:$F$71</definedName>
    <definedName name="Запрос_из_Распределение2" localSheetId="0">Лист1!#REF!</definedName>
    <definedName name="_xlnm.Print_Area" localSheetId="0">Лист1!$A$1:$G$71</definedName>
  </definedNames>
  <calcPr calcId="125725"/>
</workbook>
</file>

<file path=xl/calcChain.xml><?xml version="1.0" encoding="utf-8"?>
<calcChain xmlns="http://schemas.openxmlformats.org/spreadsheetml/2006/main">
  <c r="F15" i="1"/>
  <c r="F46" l="1"/>
  <c r="F19"/>
  <c r="F57" l="1"/>
  <c r="F43"/>
  <c r="F37" l="1"/>
  <c r="F22"/>
  <c r="F55"/>
  <c r="F52" l="1"/>
  <c r="F23"/>
  <c r="F45"/>
  <c r="F42" s="1"/>
  <c r="F14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<sst xmlns="http://schemas.openxmlformats.org/spreadsheetml/2006/main" count="211" uniqueCount="129">
  <si>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</si>
  <si>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</si>
  <si>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</si>
  <si>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</si>
  <si>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</si>
  <si>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</si>
  <si>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</si>
  <si>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</si>
  <si>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</si>
  <si>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</si>
  <si>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</si>
  <si>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</si>
  <si>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</si>
  <si>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</si>
  <si>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</si>
  <si>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</si>
  <si>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</si>
  <si>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</si>
  <si>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</si>
  <si>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</si>
  <si>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</si>
  <si>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</si>
  <si>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</si>
  <si>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</si>
  <si>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</si>
  <si>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</si>
  <si>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</si>
  <si>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</si>
  <si>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</si>
  <si>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</si>
  <si>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</si>
  <si>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</si>
  <si>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</si>
  <si>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</si>
  <si>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</si>
  <si>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</si>
  <si>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</si>
  <si>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</si>
  <si>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</si>
  <si>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</si>
  <si>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</si>
  <si>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</si>
  <si>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</si>
  <si>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</si>
  <si>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</si>
  <si>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</si>
  <si>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</si>
  <si>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</si>
  <si>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</si>
  <si>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</si>
  <si>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</si>
  <si>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</si>
  <si>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</si>
  <si>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</si>
  <si>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</si>
  <si>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</si>
  <si>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</si>
  <si>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</si>
  <si>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</si>
  <si>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</si>
  <si>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</si>
  <si>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</si>
  <si>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</si>
  <si>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</si>
  <si>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</si>
  <si>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</si>
  <si>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</si>
  <si>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</si>
  <si>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</si>
  <si>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</si>
  <si>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</si>
  <si>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</si>
  <si>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</si>
  <si>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</si>
  <si>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</si>
  <si>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</si>
  <si>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</si>
  <si>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</si>
  <si>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</si>
  <si>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</si>
  <si>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</si>
  <si>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</si>
  <si>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</si>
  <si>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</si>
  <si>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</si>
  <si>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</si>
  <si>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</si>
  <si>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</si>
  <si>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</si>
  <si>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</si>
  <si>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</si>
  <si>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</si>
  <si>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</si>
  <si>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</si>
  <si>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</si>
  <si>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</si>
  <si>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</si>
  <si>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</si>
  <si>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</si>
  <si>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</si>
  <si>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</si>
  <si>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</si>
  <si>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</si>
  <si>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</si>
  <si>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</si>
  <si>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</si>
  <si>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070 00 89000</t>
  </si>
  <si>
    <t>070 00 00000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</si>
  <si>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</si>
  <si>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</si>
  <si>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</si>
  <si>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</si>
  <si>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</si>
  <si>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</si>
  <si>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</si>
  <si>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070 00 89060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</si>
  <si>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</si>
  <si>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999 00 85010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</si>
  <si>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</si>
  <si>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</si>
  <si>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</si>
  <si>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</si>
  <si>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</si>
  <si>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</si>
  <si>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</si>
  <si>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организацию водоснабжения и водоотведения в границах поселений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</si>
  <si>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010 00 85130</t>
  </si>
  <si>
    <t>Приложение 5</t>
  </si>
  <si>
    <t xml:space="preserve">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   29.12.2016 года №_29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</si>
</sst>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6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6" fillId="3" borderId="0" xfId="0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4" fontId="9" fillId="0" borderId="1" xfId="0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9" fillId="0" borderId="0" xfId="1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1"/>
  <sheetViews>
    <sheetView tabSelected="1" view="pageBreakPreview" zoomScale="78" zoomScaleSheetLayoutView="78" workbookViewId="0">
      <selection activeCell="A6" sqref="A6:F6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3"/>
      <c r="C1" s="43"/>
      <c r="D1" s="43"/>
      <c r="E1" s="43"/>
      <c r="F1" s="44" t="s">
        <v>127</v>
      </c>
    </row>
    <row r="2" spans="1:8" ht="105.75" customHeight="1">
      <c r="B2" s="46" t="s">
        <v>128</v>
      </c>
      <c r="C2" s="46"/>
      <c r="D2" s="46"/>
      <c r="E2" s="46"/>
      <c r="F2" s="46"/>
    </row>
    <row r="3" spans="1:8" ht="65.25" hidden="1" customHeight="1">
      <c r="A3" s="4"/>
      <c r="B3" s="8"/>
      <c r="C3" s="49"/>
      <c r="D3" s="49"/>
      <c r="E3" s="49"/>
      <c r="F3" s="49"/>
    </row>
    <row r="4" spans="1:8" ht="30" customHeight="1">
      <c r="A4" s="4"/>
      <c r="B4" s="28"/>
      <c r="C4" s="28"/>
      <c r="D4" s="28"/>
      <c r="E4" s="28"/>
      <c r="F4" s="29"/>
    </row>
    <row r="5" spans="1:8">
      <c r="A5" s="48" t="s">
        <v>12</v>
      </c>
      <c r="B5" s="48"/>
      <c r="C5" s="48"/>
      <c r="D5" s="48"/>
      <c r="E5" s="48"/>
      <c r="F5" s="48"/>
    </row>
    <row r="6" spans="1:8" ht="18.75" customHeight="1">
      <c r="A6" s="48" t="s">
        <v>100</v>
      </c>
      <c r="B6" s="48"/>
      <c r="C6" s="48"/>
      <c r="D6" s="48"/>
      <c r="E6" s="48"/>
      <c r="F6" s="48"/>
    </row>
    <row r="7" spans="1:8" ht="18.75" customHeight="1">
      <c r="A7" s="48" t="s">
        <v>101</v>
      </c>
      <c r="B7" s="48"/>
      <c r="C7" s="48"/>
      <c r="D7" s="48"/>
      <c r="E7" s="48"/>
      <c r="F7" s="48"/>
    </row>
    <row r="8" spans="1:8" ht="18.75" customHeight="1">
      <c r="A8" s="48" t="s">
        <v>17</v>
      </c>
      <c r="B8" s="48"/>
      <c r="C8" s="48"/>
      <c r="D8" s="48"/>
      <c r="E8" s="48"/>
      <c r="F8" s="48"/>
    </row>
    <row r="9" spans="1:8" ht="18" customHeight="1">
      <c r="A9" s="48" t="s">
        <v>103</v>
      </c>
      <c r="B9" s="48"/>
      <c r="C9" s="48"/>
      <c r="D9" s="48"/>
      <c r="E9" s="48"/>
      <c r="F9" s="48"/>
    </row>
    <row r="10" spans="1:8" ht="18" customHeight="1">
      <c r="A10" s="48" t="s">
        <v>104</v>
      </c>
      <c r="B10" s="48"/>
      <c r="C10" s="48"/>
      <c r="D10" s="48"/>
      <c r="E10" s="48"/>
      <c r="F10" s="48"/>
    </row>
    <row r="11" spans="1:8" ht="18" customHeight="1">
      <c r="C11" s="7"/>
      <c r="D11" s="47" t="s">
        <v>102</v>
      </c>
      <c r="E11" s="47"/>
      <c r="F11" s="47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F15+F19+F22+F27+F30+F37+F42+F52+F32</f>
        <v>7943.2</v>
      </c>
      <c r="H14" s="11"/>
    </row>
    <row r="15" spans="1:8" s="34" customFormat="1" ht="63">
      <c r="A15" s="13" t="s">
        <v>51</v>
      </c>
      <c r="B15" s="35" t="s">
        <v>69</v>
      </c>
      <c r="C15" s="13"/>
      <c r="D15" s="13"/>
      <c r="E15" s="13"/>
      <c r="F15" s="14">
        <f>F17+F18</f>
        <v>315.89999999999998</v>
      </c>
      <c r="H15" s="33"/>
    </row>
    <row r="16" spans="1:8" s="12" customFormat="1" ht="47.25" hidden="1">
      <c r="A16" s="15" t="s">
        <v>51</v>
      </c>
      <c r="B16" s="15" t="s">
        <v>69</v>
      </c>
      <c r="C16" s="15"/>
      <c r="D16" s="15"/>
      <c r="E16" s="15"/>
      <c r="F16" s="16">
        <v>70</v>
      </c>
      <c r="H16" s="11"/>
    </row>
    <row r="17" spans="1:8" s="12" customFormat="1" ht="85.5" customHeight="1">
      <c r="A17" s="15" t="s">
        <v>18</v>
      </c>
      <c r="B17" s="15" t="s">
        <v>70</v>
      </c>
      <c r="C17" s="15" t="s">
        <v>19</v>
      </c>
      <c r="D17" s="15" t="s">
        <v>14</v>
      </c>
      <c r="E17" s="15" t="s">
        <v>20</v>
      </c>
      <c r="F17" s="16">
        <v>126</v>
      </c>
      <c r="H17" s="11"/>
    </row>
    <row r="18" spans="1:8" s="12" customFormat="1" ht="94.5">
      <c r="A18" s="39" t="s">
        <v>125</v>
      </c>
      <c r="B18" s="45" t="s">
        <v>126</v>
      </c>
      <c r="C18" s="15" t="s">
        <v>19</v>
      </c>
      <c r="D18" s="15" t="s">
        <v>14</v>
      </c>
      <c r="E18" s="15" t="s">
        <v>20</v>
      </c>
      <c r="F18" s="16">
        <v>189.9</v>
      </c>
      <c r="H18" s="11"/>
    </row>
    <row r="19" spans="1:8" s="34" customFormat="1" ht="31.5">
      <c r="A19" s="13" t="s">
        <v>52</v>
      </c>
      <c r="B19" s="13" t="s">
        <v>71</v>
      </c>
      <c r="C19" s="13"/>
      <c r="D19" s="13"/>
      <c r="E19" s="13"/>
      <c r="F19" s="14">
        <f>F21</f>
        <v>596.29999999999995</v>
      </c>
      <c r="H19" s="33"/>
    </row>
    <row r="20" spans="1:8" s="12" customFormat="1" ht="31.5" hidden="1">
      <c r="A20" s="15" t="s">
        <v>52</v>
      </c>
      <c r="B20" s="15" t="s">
        <v>71</v>
      </c>
      <c r="C20" s="15"/>
      <c r="D20" s="15"/>
      <c r="E20" s="15"/>
      <c r="F20" s="16">
        <v>800</v>
      </c>
      <c r="H20" s="11"/>
    </row>
    <row r="21" spans="1:8" s="12" customFormat="1" ht="78.75">
      <c r="A21" s="15" t="s">
        <v>21</v>
      </c>
      <c r="B21" s="15" t="s">
        <v>72</v>
      </c>
      <c r="C21" s="15" t="s">
        <v>16</v>
      </c>
      <c r="D21" s="15" t="s">
        <v>22</v>
      </c>
      <c r="E21" s="15" t="s">
        <v>23</v>
      </c>
      <c r="F21" s="16">
        <v>596.29999999999995</v>
      </c>
      <c r="H21" s="11"/>
    </row>
    <row r="22" spans="1:8" s="34" customFormat="1" ht="47.25">
      <c r="A22" s="13" t="s">
        <v>53</v>
      </c>
      <c r="B22" s="13" t="s">
        <v>73</v>
      </c>
      <c r="C22" s="13"/>
      <c r="D22" s="13"/>
      <c r="E22" s="13"/>
      <c r="F22" s="14">
        <f>F24+F25+F26</f>
        <v>322.10000000000002</v>
      </c>
      <c r="H22" s="33"/>
    </row>
    <row r="23" spans="1:8" s="12" customFormat="1" ht="31.5" hidden="1">
      <c r="A23" s="15" t="s">
        <v>53</v>
      </c>
      <c r="B23" s="15" t="s">
        <v>54</v>
      </c>
      <c r="C23" s="15"/>
      <c r="D23" s="15"/>
      <c r="E23" s="15"/>
      <c r="F23" s="16">
        <f>F24+F26</f>
        <v>122.1</v>
      </c>
      <c r="H23" s="11"/>
    </row>
    <row r="24" spans="1:8" s="12" customFormat="1" ht="78.75">
      <c r="A24" s="15" t="s">
        <v>24</v>
      </c>
      <c r="B24" s="15" t="s">
        <v>74</v>
      </c>
      <c r="C24" s="15" t="s">
        <v>19</v>
      </c>
      <c r="D24" s="15" t="s">
        <v>14</v>
      </c>
      <c r="E24" s="15" t="s">
        <v>25</v>
      </c>
      <c r="F24" s="16">
        <v>21.1</v>
      </c>
      <c r="H24" s="11"/>
    </row>
    <row r="25" spans="1:8" s="12" customFormat="1" ht="81" customHeight="1">
      <c r="A25" s="15" t="s">
        <v>26</v>
      </c>
      <c r="B25" s="15" t="s">
        <v>75</v>
      </c>
      <c r="C25" s="15" t="s">
        <v>19</v>
      </c>
      <c r="D25" s="15" t="s">
        <v>14</v>
      </c>
      <c r="E25" s="15" t="s">
        <v>25</v>
      </c>
      <c r="F25" s="16">
        <v>200</v>
      </c>
      <c r="H25" s="11"/>
    </row>
    <row r="26" spans="1:8" s="12" customFormat="1" ht="78.75">
      <c r="A26" s="15" t="s">
        <v>27</v>
      </c>
      <c r="B26" s="15" t="s">
        <v>76</v>
      </c>
      <c r="C26" s="15" t="s">
        <v>19</v>
      </c>
      <c r="D26" s="15" t="s">
        <v>14</v>
      </c>
      <c r="E26" s="15" t="s">
        <v>25</v>
      </c>
      <c r="F26" s="16">
        <v>101</v>
      </c>
      <c r="G26" s="10"/>
      <c r="H26" s="11"/>
    </row>
    <row r="27" spans="1:8" s="34" customFormat="1" ht="31.5">
      <c r="A27" s="13" t="s">
        <v>55</v>
      </c>
      <c r="B27" s="13" t="s">
        <v>77</v>
      </c>
      <c r="C27" s="13"/>
      <c r="D27" s="13"/>
      <c r="E27" s="13"/>
      <c r="F27" s="14">
        <v>18.399999999999999</v>
      </c>
      <c r="G27" s="32"/>
      <c r="H27" s="33"/>
    </row>
    <row r="28" spans="1:8" s="12" customFormat="1" ht="31.5" hidden="1">
      <c r="A28" s="15" t="s">
        <v>55</v>
      </c>
      <c r="B28" s="15" t="s">
        <v>77</v>
      </c>
      <c r="C28" s="15"/>
      <c r="D28" s="15"/>
      <c r="E28" s="15"/>
      <c r="F28" s="16">
        <v>18.399999999999999</v>
      </c>
      <c r="G28" s="10"/>
      <c r="H28" s="11"/>
    </row>
    <row r="29" spans="1:8" s="12" customFormat="1" ht="78.75">
      <c r="A29" s="15" t="s">
        <v>28</v>
      </c>
      <c r="B29" s="15" t="s">
        <v>78</v>
      </c>
      <c r="C29" s="15" t="s">
        <v>19</v>
      </c>
      <c r="D29" s="15" t="s">
        <v>29</v>
      </c>
      <c r="E29" s="15" t="s">
        <v>20</v>
      </c>
      <c r="F29" s="16">
        <v>18.399999999999999</v>
      </c>
      <c r="G29" s="10"/>
      <c r="H29" s="11"/>
    </row>
    <row r="30" spans="1:8" s="34" customFormat="1" ht="31.5">
      <c r="A30" s="13" t="s">
        <v>56</v>
      </c>
      <c r="B30" s="13" t="s">
        <v>79</v>
      </c>
      <c r="C30" s="13"/>
      <c r="D30" s="13"/>
      <c r="E30" s="13"/>
      <c r="F30" s="14">
        <v>1695.5</v>
      </c>
      <c r="G30" s="32"/>
      <c r="H30" s="33"/>
    </row>
    <row r="31" spans="1:8" s="12" customFormat="1" ht="78.75">
      <c r="A31" s="15" t="s">
        <v>47</v>
      </c>
      <c r="B31" s="15" t="s">
        <v>80</v>
      </c>
      <c r="C31" s="15" t="s">
        <v>19</v>
      </c>
      <c r="D31" s="15" t="s">
        <v>13</v>
      </c>
      <c r="E31" s="15" t="s">
        <v>30</v>
      </c>
      <c r="F31" s="16">
        <v>1695.5</v>
      </c>
      <c r="G31" s="10"/>
      <c r="H31" s="11"/>
    </row>
    <row r="32" spans="1:8" s="34" customFormat="1" ht="47.25">
      <c r="A32" s="13" t="s">
        <v>112</v>
      </c>
      <c r="B32" s="13" t="s">
        <v>111</v>
      </c>
      <c r="C32" s="13"/>
      <c r="D32" s="13"/>
      <c r="E32" s="13"/>
      <c r="F32" s="14">
        <v>2.2000000000000002</v>
      </c>
      <c r="G32" s="32"/>
      <c r="H32" s="33"/>
    </row>
    <row r="33" spans="1:8" s="12" customFormat="1" ht="63">
      <c r="A33" s="15" t="s">
        <v>113</v>
      </c>
      <c r="B33" s="15" t="s">
        <v>114</v>
      </c>
      <c r="C33" s="15"/>
      <c r="D33" s="15"/>
      <c r="E33" s="15"/>
      <c r="F33" s="16">
        <v>2.2000000000000002</v>
      </c>
      <c r="G33" s="10"/>
      <c r="H33" s="11"/>
    </row>
    <row r="34" spans="1:8" s="27" customFormat="1" ht="115.5" customHeight="1">
      <c r="A34" s="23" t="s">
        <v>109</v>
      </c>
      <c r="B34" s="23" t="s">
        <v>110</v>
      </c>
      <c r="C34" s="23">
        <v>240</v>
      </c>
      <c r="D34" s="18" t="s">
        <v>23</v>
      </c>
      <c r="E34" s="23">
        <v>13</v>
      </c>
      <c r="F34" s="22">
        <v>2.2000000000000002</v>
      </c>
      <c r="G34" s="25"/>
      <c r="H34" s="26"/>
    </row>
    <row r="35" spans="1:8" ht="22.5" hidden="1" customHeight="1"/>
    <row r="36" spans="1:8" hidden="1"/>
    <row r="37" spans="1:8" s="34" customFormat="1" ht="54" customHeight="1">
      <c r="A37" s="31" t="s">
        <v>116</v>
      </c>
      <c r="B37" s="31" t="s">
        <v>107</v>
      </c>
      <c r="C37" s="31"/>
      <c r="D37" s="31"/>
      <c r="E37" s="31"/>
      <c r="F37" s="30">
        <f>F41+F40</f>
        <v>74.3</v>
      </c>
      <c r="G37" s="32"/>
      <c r="H37" s="33"/>
    </row>
    <row r="38" spans="1:8" s="12" customFormat="1" ht="110.25" hidden="1">
      <c r="A38" s="23" t="s">
        <v>43</v>
      </c>
      <c r="B38" s="15" t="s">
        <v>106</v>
      </c>
      <c r="C38" s="15" t="s">
        <v>44</v>
      </c>
      <c r="D38" s="15" t="s">
        <v>25</v>
      </c>
      <c r="E38" s="15" t="s">
        <v>30</v>
      </c>
      <c r="F38" s="16">
        <v>0</v>
      </c>
      <c r="G38" s="10"/>
      <c r="H38" s="11"/>
    </row>
    <row r="39" spans="1:8" hidden="1"/>
    <row r="40" spans="1:8" s="12" customFormat="1" ht="129" customHeight="1">
      <c r="A40" s="23" t="s">
        <v>119</v>
      </c>
      <c r="B40" s="23" t="s">
        <v>105</v>
      </c>
      <c r="C40" s="23" t="s">
        <v>44</v>
      </c>
      <c r="D40" s="23" t="s">
        <v>25</v>
      </c>
      <c r="E40" s="23" t="s">
        <v>30</v>
      </c>
      <c r="F40" s="22">
        <v>63.2</v>
      </c>
      <c r="G40" s="10"/>
      <c r="H40" s="11"/>
    </row>
    <row r="41" spans="1:8" s="12" customFormat="1" ht="146.25" customHeight="1">
      <c r="A41" s="36" t="s">
        <v>118</v>
      </c>
      <c r="B41" s="36" t="s">
        <v>115</v>
      </c>
      <c r="C41" s="36" t="s">
        <v>44</v>
      </c>
      <c r="D41" s="36" t="s">
        <v>25</v>
      </c>
      <c r="E41" s="36" t="s">
        <v>30</v>
      </c>
      <c r="F41" s="37">
        <v>11.1</v>
      </c>
      <c r="G41" s="10"/>
      <c r="H41" s="11"/>
    </row>
    <row r="42" spans="1:8" s="34" customFormat="1" ht="31.5">
      <c r="A42" s="13" t="s">
        <v>57</v>
      </c>
      <c r="B42" s="13" t="s">
        <v>81</v>
      </c>
      <c r="C42" s="13"/>
      <c r="D42" s="13"/>
      <c r="E42" s="13"/>
      <c r="F42" s="30">
        <f>F43+F45</f>
        <v>4271.8</v>
      </c>
      <c r="G42" s="32"/>
      <c r="H42" s="33"/>
    </row>
    <row r="43" spans="1:8" s="12" customFormat="1" ht="15.75">
      <c r="A43" s="15" t="s">
        <v>58</v>
      </c>
      <c r="B43" s="15" t="s">
        <v>82</v>
      </c>
      <c r="C43" s="15"/>
      <c r="D43" s="15"/>
      <c r="E43" s="15"/>
      <c r="F43" s="16">
        <f>F44</f>
        <v>716.4</v>
      </c>
      <c r="G43" s="10"/>
      <c r="H43" s="11"/>
    </row>
    <row r="44" spans="1:8" s="12" customFormat="1" ht="94.5">
      <c r="A44" s="15" t="s">
        <v>31</v>
      </c>
      <c r="B44" s="15" t="s">
        <v>83</v>
      </c>
      <c r="C44" s="15" t="s">
        <v>32</v>
      </c>
      <c r="D44" s="15" t="s">
        <v>23</v>
      </c>
      <c r="E44" s="15" t="s">
        <v>20</v>
      </c>
      <c r="F44" s="16">
        <v>716.4</v>
      </c>
      <c r="G44" s="10"/>
      <c r="H44" s="11"/>
    </row>
    <row r="45" spans="1:8" s="12" customFormat="1" ht="15.75">
      <c r="A45" s="15" t="s">
        <v>59</v>
      </c>
      <c r="B45" s="15" t="s">
        <v>84</v>
      </c>
      <c r="C45" s="15"/>
      <c r="D45" s="15"/>
      <c r="E45" s="15"/>
      <c r="F45" s="22">
        <f>F46+F47+F48+F49+F50+F51</f>
        <v>3555.4</v>
      </c>
      <c r="G45" s="10"/>
      <c r="H45" s="11"/>
    </row>
    <row r="46" spans="1:8" s="12" customFormat="1" ht="78.75">
      <c r="A46" s="15" t="s">
        <v>33</v>
      </c>
      <c r="B46" s="15" t="s">
        <v>85</v>
      </c>
      <c r="C46" s="15" t="s">
        <v>32</v>
      </c>
      <c r="D46" s="15" t="s">
        <v>23</v>
      </c>
      <c r="E46" s="15" t="s">
        <v>13</v>
      </c>
      <c r="F46" s="16">
        <f>2823.8+50.6</f>
        <v>2874.4</v>
      </c>
      <c r="G46" s="10"/>
      <c r="H46" s="11"/>
    </row>
    <row r="47" spans="1:8" s="12" customFormat="1" ht="78.75">
      <c r="A47" s="15" t="s">
        <v>34</v>
      </c>
      <c r="B47" s="15" t="s">
        <v>86</v>
      </c>
      <c r="C47" s="15" t="s">
        <v>19</v>
      </c>
      <c r="D47" s="15" t="s">
        <v>23</v>
      </c>
      <c r="E47" s="15" t="s">
        <v>13</v>
      </c>
      <c r="F47" s="16">
        <v>483</v>
      </c>
      <c r="G47" s="10"/>
      <c r="H47" s="11"/>
    </row>
    <row r="48" spans="1:8" s="12" customFormat="1" ht="63">
      <c r="A48" s="15" t="s">
        <v>35</v>
      </c>
      <c r="B48" s="15" t="s">
        <v>86</v>
      </c>
      <c r="C48" s="15" t="s">
        <v>36</v>
      </c>
      <c r="D48" s="15" t="s">
        <v>23</v>
      </c>
      <c r="E48" s="15" t="s">
        <v>13</v>
      </c>
      <c r="F48" s="16">
        <v>28</v>
      </c>
      <c r="G48" s="10"/>
      <c r="H48" s="11"/>
    </row>
    <row r="49" spans="1:8" s="12" customFormat="1" ht="63">
      <c r="A49" s="18" t="s">
        <v>64</v>
      </c>
      <c r="B49" s="15" t="s">
        <v>87</v>
      </c>
      <c r="C49" s="15">
        <v>240</v>
      </c>
      <c r="D49" s="17" t="s">
        <v>23</v>
      </c>
      <c r="E49" s="15">
        <v>13</v>
      </c>
      <c r="F49" s="16">
        <v>79.2</v>
      </c>
      <c r="G49" s="10"/>
      <c r="H49" s="11"/>
    </row>
    <row r="50" spans="1:8" s="12" customFormat="1" ht="63">
      <c r="A50" s="15" t="s">
        <v>48</v>
      </c>
      <c r="B50" s="15" t="s">
        <v>87</v>
      </c>
      <c r="C50" s="15" t="s">
        <v>49</v>
      </c>
      <c r="D50" s="15" t="s">
        <v>23</v>
      </c>
      <c r="E50" s="15" t="s">
        <v>38</v>
      </c>
      <c r="F50" s="16">
        <v>32.799999999999997</v>
      </c>
      <c r="G50" s="10"/>
      <c r="H50" s="11"/>
    </row>
    <row r="51" spans="1:8" s="12" customFormat="1" ht="47.25">
      <c r="A51" s="15" t="s">
        <v>37</v>
      </c>
      <c r="B51" s="15" t="s">
        <v>87</v>
      </c>
      <c r="C51" s="15" t="s">
        <v>36</v>
      </c>
      <c r="D51" s="15" t="s">
        <v>23</v>
      </c>
      <c r="E51" s="15" t="s">
        <v>38</v>
      </c>
      <c r="F51" s="16">
        <v>58</v>
      </c>
      <c r="G51" s="10"/>
      <c r="H51" s="11"/>
    </row>
    <row r="52" spans="1:8" s="12" customFormat="1" ht="31.5">
      <c r="A52" s="13" t="s">
        <v>60</v>
      </c>
      <c r="B52" s="13" t="s">
        <v>88</v>
      </c>
      <c r="C52" s="15"/>
      <c r="D52" s="15"/>
      <c r="E52" s="15"/>
      <c r="F52" s="30">
        <f>F53+F55+F57</f>
        <v>646.70000000000005</v>
      </c>
      <c r="G52" s="10"/>
      <c r="H52" s="11"/>
    </row>
    <row r="53" spans="1:8" s="12" customFormat="1" ht="15.75">
      <c r="A53" s="15" t="s">
        <v>61</v>
      </c>
      <c r="B53" s="15" t="s">
        <v>89</v>
      </c>
      <c r="C53" s="15"/>
      <c r="D53" s="15"/>
      <c r="E53" s="15"/>
      <c r="F53" s="16">
        <v>9</v>
      </c>
      <c r="G53" s="10"/>
      <c r="H53" s="11"/>
    </row>
    <row r="54" spans="1:8" s="12" customFormat="1" ht="63">
      <c r="A54" s="15" t="s">
        <v>39</v>
      </c>
      <c r="B54" s="15" t="s">
        <v>90</v>
      </c>
      <c r="C54" s="15" t="s">
        <v>40</v>
      </c>
      <c r="D54" s="15" t="s">
        <v>23</v>
      </c>
      <c r="E54" s="15" t="s">
        <v>29</v>
      </c>
      <c r="F54" s="16">
        <v>9</v>
      </c>
      <c r="G54" s="10"/>
      <c r="H54" s="11"/>
    </row>
    <row r="55" spans="1:8" s="21" customFormat="1" ht="15.75">
      <c r="A55" s="23" t="s">
        <v>62</v>
      </c>
      <c r="B55" s="24" t="s">
        <v>91</v>
      </c>
      <c r="C55" s="18"/>
      <c r="D55" s="18"/>
      <c r="E55" s="18"/>
      <c r="F55" s="22">
        <f>F56</f>
        <v>173.8</v>
      </c>
      <c r="G55" s="19"/>
      <c r="H55" s="20"/>
    </row>
    <row r="56" spans="1:8" s="21" customFormat="1" ht="63">
      <c r="A56" s="23" t="s">
        <v>68</v>
      </c>
      <c r="B56" s="23" t="s">
        <v>92</v>
      </c>
      <c r="C56" s="18" t="s">
        <v>67</v>
      </c>
      <c r="D56" s="18" t="s">
        <v>23</v>
      </c>
      <c r="E56" s="18" t="s">
        <v>65</v>
      </c>
      <c r="F56" s="22">
        <v>173.8</v>
      </c>
      <c r="G56" s="19"/>
      <c r="H56" s="20"/>
    </row>
    <row r="57" spans="1:8" s="12" customFormat="1" ht="15.75">
      <c r="A57" s="31" t="s">
        <v>63</v>
      </c>
      <c r="B57" s="31" t="s">
        <v>93</v>
      </c>
      <c r="C57" s="23"/>
      <c r="D57" s="23"/>
      <c r="E57" s="23"/>
      <c r="F57" s="30">
        <f>F58+F60+F67+F68+F69+F70+F66+F64+F65+F59+F71</f>
        <v>463.9</v>
      </c>
      <c r="G57" s="10"/>
      <c r="H57" s="11"/>
    </row>
    <row r="58" spans="1:8" s="12" customFormat="1" ht="78.75">
      <c r="A58" s="15" t="s">
        <v>41</v>
      </c>
      <c r="B58" s="15" t="s">
        <v>94</v>
      </c>
      <c r="C58" s="15" t="s">
        <v>32</v>
      </c>
      <c r="D58" s="15" t="s">
        <v>20</v>
      </c>
      <c r="E58" s="15" t="s">
        <v>25</v>
      </c>
      <c r="F58" s="16">
        <v>63.9</v>
      </c>
      <c r="G58" s="10"/>
      <c r="H58" s="11"/>
    </row>
    <row r="59" spans="1:8" s="12" customFormat="1" ht="87.75" customHeight="1">
      <c r="A59" s="39" t="s">
        <v>123</v>
      </c>
      <c r="B59" s="40" t="s">
        <v>94</v>
      </c>
      <c r="C59" s="15">
        <v>240</v>
      </c>
      <c r="D59" s="17" t="s">
        <v>20</v>
      </c>
      <c r="E59" s="17" t="s">
        <v>25</v>
      </c>
      <c r="F59" s="16">
        <v>6</v>
      </c>
      <c r="G59" s="10"/>
      <c r="H59" s="11"/>
    </row>
    <row r="60" spans="1:8" s="12" customFormat="1" ht="127.5" customHeight="1">
      <c r="A60" s="15" t="s">
        <v>42</v>
      </c>
      <c r="B60" s="15" t="s">
        <v>95</v>
      </c>
      <c r="C60" s="15" t="s">
        <v>19</v>
      </c>
      <c r="D60" s="15" t="s">
        <v>23</v>
      </c>
      <c r="E60" s="15" t="s">
        <v>13</v>
      </c>
      <c r="F60" s="16">
        <v>0.2</v>
      </c>
      <c r="G60" s="10"/>
      <c r="H60" s="11"/>
    </row>
    <row r="61" spans="1:8" hidden="1"/>
    <row r="62" spans="1:8" hidden="1"/>
    <row r="63" spans="1:8" hidden="1"/>
    <row r="64" spans="1:8" ht="81.75" customHeight="1">
      <c r="A64" s="38" t="s">
        <v>120</v>
      </c>
      <c r="B64" s="23" t="s">
        <v>117</v>
      </c>
      <c r="C64" s="23">
        <v>240</v>
      </c>
      <c r="D64" s="18" t="s">
        <v>25</v>
      </c>
      <c r="E64" s="18" t="s">
        <v>30</v>
      </c>
      <c r="F64" s="22">
        <v>12.1</v>
      </c>
    </row>
    <row r="65" spans="1:8" ht="81.75" customHeight="1">
      <c r="A65" s="38" t="s">
        <v>122</v>
      </c>
      <c r="B65" s="15" t="s">
        <v>117</v>
      </c>
      <c r="C65" s="15">
        <v>240</v>
      </c>
      <c r="D65" s="17" t="s">
        <v>14</v>
      </c>
      <c r="E65" s="17" t="s">
        <v>20</v>
      </c>
      <c r="F65" s="22">
        <v>323.7</v>
      </c>
    </row>
    <row r="66" spans="1:8" s="12" customFormat="1" ht="78.75" customHeight="1">
      <c r="A66" s="15" t="s">
        <v>121</v>
      </c>
      <c r="B66" s="15" t="s">
        <v>117</v>
      </c>
      <c r="C66" s="15">
        <v>240</v>
      </c>
      <c r="D66" s="17" t="s">
        <v>14</v>
      </c>
      <c r="E66" s="17" t="s">
        <v>25</v>
      </c>
      <c r="F66" s="16">
        <v>11.8</v>
      </c>
      <c r="G66" s="10"/>
      <c r="H66" s="11"/>
    </row>
    <row r="67" spans="1:8" s="12" customFormat="1" ht="299.25">
      <c r="A67" s="23" t="s">
        <v>108</v>
      </c>
      <c r="B67" s="15" t="s">
        <v>96</v>
      </c>
      <c r="C67" s="15" t="s">
        <v>44</v>
      </c>
      <c r="D67" s="15" t="s">
        <v>23</v>
      </c>
      <c r="E67" s="15" t="s">
        <v>13</v>
      </c>
      <c r="F67" s="16">
        <v>13.4</v>
      </c>
      <c r="G67" s="10"/>
      <c r="H67" s="11"/>
    </row>
    <row r="68" spans="1:8" s="12" customFormat="1" ht="89.25" customHeight="1">
      <c r="A68" s="15" t="s">
        <v>45</v>
      </c>
      <c r="B68" s="15" t="s">
        <v>97</v>
      </c>
      <c r="C68" s="15" t="s">
        <v>44</v>
      </c>
      <c r="D68" s="15" t="s">
        <v>23</v>
      </c>
      <c r="E68" s="17" t="s">
        <v>66</v>
      </c>
      <c r="F68" s="16">
        <v>16</v>
      </c>
      <c r="G68" s="10"/>
      <c r="H68" s="11"/>
    </row>
    <row r="69" spans="1:8" s="12" customFormat="1" ht="145.5" customHeight="1">
      <c r="A69" s="15" t="s">
        <v>46</v>
      </c>
      <c r="B69" s="15" t="s">
        <v>98</v>
      </c>
      <c r="C69" s="15" t="s">
        <v>44</v>
      </c>
      <c r="D69" s="15" t="s">
        <v>23</v>
      </c>
      <c r="E69" s="15" t="s">
        <v>13</v>
      </c>
      <c r="F69" s="16">
        <v>0.8</v>
      </c>
      <c r="G69" s="10"/>
      <c r="H69" s="11"/>
    </row>
    <row r="70" spans="1:8" ht="63" customHeight="1">
      <c r="A70" s="15" t="s">
        <v>50</v>
      </c>
      <c r="B70" s="15" t="s">
        <v>99</v>
      </c>
      <c r="C70" s="15" t="s">
        <v>36</v>
      </c>
      <c r="D70" s="15" t="s">
        <v>23</v>
      </c>
      <c r="E70" s="15" t="s">
        <v>38</v>
      </c>
      <c r="F70" s="16">
        <v>10</v>
      </c>
    </row>
    <row r="71" spans="1:8" ht="75.75" customHeight="1">
      <c r="A71" s="42" t="s">
        <v>124</v>
      </c>
      <c r="B71" s="15" t="s">
        <v>99</v>
      </c>
      <c r="C71" s="15">
        <v>240</v>
      </c>
      <c r="D71" s="17" t="s">
        <v>65</v>
      </c>
      <c r="E71" s="17" t="s">
        <v>14</v>
      </c>
      <c r="F71" s="41">
        <v>6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2017-01-10T13:29:06Z</cp:lastPrinted>
  <dcterms:created xsi:type="dcterms:W3CDTF">2007-03-05T07:46:27Z</dcterms:created>
  <dcterms:modified xsi:type="dcterms:W3CDTF">2017-01-10T13:29:24Z</dcterms:modified>
</cp:coreProperties>
</file>