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Лист1!$A$13:$F$70</definedName>
    <definedName name="Запрос_из_Распределение2" localSheetId="0">Лист1!#REF!</definedName>
    <definedName name="_xlnm.Print_Area" localSheetId="0">Лист1!$A$1:$G$70</definedName>
  </definedNames>
  <calcPr calcId="124519"/>
</workbook>
</file>

<file path=xl/calcChain.xml><?xml version="1.0" encoding="utf-8"?>
<calcChain xmlns="http://schemas.openxmlformats.org/spreadsheetml/2006/main">
  <c r="F45" i="1"/>
  <c r="F24"/>
  <c r="F18"/>
  <c r="F56" l="1"/>
  <c r="F42"/>
  <c r="F15" l="1"/>
  <c r="F36" l="1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<sst xmlns="http://schemas.openxmlformats.org/spreadsheetml/2006/main" count="206" uniqueCount="127">
  <si>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</si>
  <si>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</si>
  <si>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</si>
  <si>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</si>
  <si>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</si>
  <si>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</si>
  <si>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</si>
  <si>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</si>
  <si>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</si>
  <si>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</si>
  <si>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</si>
  <si>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</si>
  <si>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</si>
  <si>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</si>
  <si>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</si>
  <si>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</si>
  <si>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</si>
  <si>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</si>
  <si>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</si>
  <si>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</si>
  <si>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</si>
  <si>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</si>
  <si>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</si>
  <si>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</si>
  <si>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</si>
  <si>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</si>
  <si>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</si>
  <si>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</si>
  <si>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</si>
  <si>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</si>
  <si>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</si>
  <si>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</si>
  <si>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</si>
  <si>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</si>
  <si>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</si>
  <si>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</si>
  <si>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</si>
  <si>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</si>
  <si>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</si>
  <si>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</si>
  <si>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</si>
  <si>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</si>
  <si>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</si>
  <si>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</si>
  <si>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</si>
  <si>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</si>
  <si>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</si>
  <si>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</si>
  <si>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</si>
  <si>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</si>
  <si>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</si>
  <si>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</si>
  <si>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</si>
  <si>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</si>
  <si>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</si>
  <si>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</si>
  <si>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</si>
  <si>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</si>
  <si>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</si>
  <si>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</si>
  <si>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</si>
  <si>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</si>
  <si>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</si>
  <si>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</si>
  <si>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</si>
  <si>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</si>
  <si>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</si>
  <si>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</si>
  <si>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</si>
  <si>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</si>
  <si>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</si>
  <si>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</si>
  <si>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</si>
  <si>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</si>
  <si>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</si>
  <si>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</si>
  <si>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</si>
  <si>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</si>
  <si>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</si>
  <si>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</si>
  <si>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</si>
  <si>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</si>
  <si>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</si>
  <si>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</si>
  <si>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</si>
  <si>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</si>
  <si>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</si>
  <si>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</si>
  <si>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</si>
  <si>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</si>
  <si>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</si>
  <si>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</si>
  <si>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</si>
  <si>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</si>
  <si>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</si>
  <si>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</si>
  <si>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</si>
  <si>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</si>
  <si>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</si>
  <si>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</si>
  <si>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</si>
  <si>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</si>
  <si>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</si>
  <si>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</si>
  <si>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</si>
  <si>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</si>
  <si>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</si>
  <si>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</si>
  <si>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</si>
  <si>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</si>
  <si>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</si>
  <si>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</si>
  <si>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</si>
  <si>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</si>
  <si>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</si>
  <si>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</si>
  <si>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</si>
  <si>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</si>
  <si>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</si>
  <si>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</si>
  <si>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</si>
  <si>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</si>
  <si>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</si>
  <si>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</si>
  <si>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</si>
  <si>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5</t>
  </si>
  <si>
    <t xml:space="preserve"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от16.12.2016 года №23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</si>
</sst>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4" fontId="9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0"/>
  <sheetViews>
    <sheetView tabSelected="1" view="pageBreakPreview" zoomScale="78" zoomScaleSheetLayoutView="78" workbookViewId="0">
      <selection activeCell="A2" sqref="A2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3"/>
      <c r="C1" s="43"/>
      <c r="D1" s="43"/>
      <c r="E1" s="43"/>
      <c r="F1" s="44" t="s">
        <v>125</v>
      </c>
    </row>
    <row r="2" spans="1:8" ht="105.75" customHeight="1">
      <c r="B2" s="45" t="s">
        <v>126</v>
      </c>
      <c r="C2" s="45"/>
      <c r="D2" s="45"/>
      <c r="E2" s="45"/>
      <c r="F2" s="45"/>
    </row>
    <row r="3" spans="1:8" ht="65.25" hidden="1" customHeight="1">
      <c r="A3" s="4"/>
      <c r="B3" s="8"/>
      <c r="C3" s="48"/>
      <c r="D3" s="48"/>
      <c r="E3" s="48"/>
      <c r="F3" s="48"/>
    </row>
    <row r="4" spans="1:8" ht="30" customHeight="1">
      <c r="A4" s="4"/>
      <c r="B4" s="28"/>
      <c r="C4" s="28"/>
      <c r="D4" s="28"/>
      <c r="E4" s="28"/>
      <c r="F4" s="29"/>
    </row>
    <row r="5" spans="1:8">
      <c r="A5" s="47" t="s">
        <v>12</v>
      </c>
      <c r="B5" s="47"/>
      <c r="C5" s="47"/>
      <c r="D5" s="47"/>
      <c r="E5" s="47"/>
      <c r="F5" s="47"/>
    </row>
    <row r="6" spans="1:8" ht="18.75" customHeight="1">
      <c r="A6" s="47" t="s">
        <v>100</v>
      </c>
      <c r="B6" s="47"/>
      <c r="C6" s="47"/>
      <c r="D6" s="47"/>
      <c r="E6" s="47"/>
      <c r="F6" s="47"/>
    </row>
    <row r="7" spans="1:8" ht="18.75" customHeight="1">
      <c r="A7" s="47" t="s">
        <v>101</v>
      </c>
      <c r="B7" s="47"/>
      <c r="C7" s="47"/>
      <c r="D7" s="47"/>
      <c r="E7" s="47"/>
      <c r="F7" s="47"/>
    </row>
    <row r="8" spans="1:8" ht="18.75" customHeight="1">
      <c r="A8" s="47" t="s">
        <v>17</v>
      </c>
      <c r="B8" s="47"/>
      <c r="C8" s="47"/>
      <c r="D8" s="47"/>
      <c r="E8" s="47"/>
      <c r="F8" s="47"/>
    </row>
    <row r="9" spans="1:8" ht="18" customHeight="1">
      <c r="A9" s="47" t="s">
        <v>103</v>
      </c>
      <c r="B9" s="47"/>
      <c r="C9" s="47"/>
      <c r="D9" s="47"/>
      <c r="E9" s="47"/>
      <c r="F9" s="47"/>
    </row>
    <row r="10" spans="1:8" ht="18" customHeight="1">
      <c r="A10" s="47" t="s">
        <v>104</v>
      </c>
      <c r="B10" s="47"/>
      <c r="C10" s="47"/>
      <c r="D10" s="47"/>
      <c r="E10" s="47"/>
      <c r="F10" s="47"/>
    </row>
    <row r="11" spans="1:8" ht="18" customHeight="1">
      <c r="C11" s="7"/>
      <c r="D11" s="46" t="s">
        <v>102</v>
      </c>
      <c r="E11" s="46"/>
      <c r="F11" s="46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7944.5</v>
      </c>
      <c r="H14" s="11"/>
    </row>
    <row r="15" spans="1:8" s="34" customFormat="1" ht="63">
      <c r="A15" s="13" t="s">
        <v>51</v>
      </c>
      <c r="B15" s="35" t="s">
        <v>69</v>
      </c>
      <c r="C15" s="13"/>
      <c r="D15" s="13"/>
      <c r="E15" s="13"/>
      <c r="F15" s="14">
        <f>F17</f>
        <v>126</v>
      </c>
      <c r="H15" s="33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126</v>
      </c>
      <c r="H17" s="11"/>
    </row>
    <row r="18" spans="1:8" s="34" customFormat="1" ht="31.5">
      <c r="A18" s="13" t="s">
        <v>52</v>
      </c>
      <c r="B18" s="13" t="s">
        <v>71</v>
      </c>
      <c r="C18" s="13"/>
      <c r="D18" s="13"/>
      <c r="E18" s="13"/>
      <c r="F18" s="14">
        <f>F20</f>
        <v>596.29999999999995</v>
      </c>
      <c r="H18" s="33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596.29999999999995</v>
      </c>
      <c r="H20" s="11"/>
    </row>
    <row r="21" spans="1:8" s="34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352.1</v>
      </c>
      <c r="H21" s="33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f>280.6-50.6</f>
        <v>230.00000000000003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4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2"/>
      <c r="H26" s="33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4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2"/>
      <c r="H29" s="33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4" customFormat="1" ht="47.25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2"/>
      <c r="H31" s="33"/>
    </row>
    <row r="32" spans="1:8" s="12" customFormat="1" ht="63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34" customFormat="1" ht="54" customHeight="1">
      <c r="A36" s="31" t="s">
        <v>116</v>
      </c>
      <c r="B36" s="31" t="s">
        <v>107</v>
      </c>
      <c r="C36" s="31"/>
      <c r="D36" s="31"/>
      <c r="E36" s="31"/>
      <c r="F36" s="30">
        <f>F40+F39</f>
        <v>74.3</v>
      </c>
      <c r="G36" s="32"/>
      <c r="H36" s="33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129" customHeight="1">
      <c r="A39" s="23" t="s">
        <v>119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63.2</v>
      </c>
      <c r="G39" s="10"/>
      <c r="H39" s="11"/>
    </row>
    <row r="40" spans="1:8" s="12" customFormat="1" ht="146.25" customHeight="1">
      <c r="A40" s="36" t="s">
        <v>118</v>
      </c>
      <c r="B40" s="36" t="s">
        <v>115</v>
      </c>
      <c r="C40" s="36" t="s">
        <v>44</v>
      </c>
      <c r="D40" s="36" t="s">
        <v>25</v>
      </c>
      <c r="E40" s="36" t="s">
        <v>30</v>
      </c>
      <c r="F40" s="37">
        <v>11.1</v>
      </c>
      <c r="G40" s="10"/>
      <c r="H40" s="11"/>
    </row>
    <row r="41" spans="1:8" s="34" customFormat="1" ht="31.5">
      <c r="A41" s="13" t="s">
        <v>57</v>
      </c>
      <c r="B41" s="13" t="s">
        <v>81</v>
      </c>
      <c r="C41" s="13"/>
      <c r="D41" s="13"/>
      <c r="E41" s="13"/>
      <c r="F41" s="30">
        <f>F42+F44</f>
        <v>4241.8</v>
      </c>
      <c r="G41" s="32"/>
      <c r="H41" s="33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f>F43</f>
        <v>716.4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716.4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3525.4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f>2823.8+50.6</f>
        <v>2874.4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79.2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58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0">
        <f>F52+F54+F56</f>
        <v>921.8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1" t="s">
        <v>63</v>
      </c>
      <c r="B56" s="31" t="s">
        <v>93</v>
      </c>
      <c r="C56" s="23"/>
      <c r="D56" s="23"/>
      <c r="E56" s="23"/>
      <c r="F56" s="30">
        <f>F57+F59+F66+F67+F68+F69+F65+F63+F64+F58+F70</f>
        <v>739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63.9</v>
      </c>
      <c r="G57" s="10"/>
      <c r="H57" s="11"/>
    </row>
    <row r="58" spans="1:8" s="12" customFormat="1" ht="87.75" customHeight="1">
      <c r="A58" s="39" t="s">
        <v>123</v>
      </c>
      <c r="B58" s="40" t="s">
        <v>94</v>
      </c>
      <c r="C58" s="15">
        <v>240</v>
      </c>
      <c r="D58" s="17" t="s">
        <v>20</v>
      </c>
      <c r="E58" s="17" t="s">
        <v>25</v>
      </c>
      <c r="F58" s="16">
        <v>6</v>
      </c>
      <c r="G58" s="10"/>
      <c r="H58" s="11"/>
    </row>
    <row r="59" spans="1:8" s="12" customFormat="1" ht="127.5" customHeight="1">
      <c r="A59" s="15" t="s">
        <v>42</v>
      </c>
      <c r="B59" s="15" t="s">
        <v>95</v>
      </c>
      <c r="C59" s="15" t="s">
        <v>19</v>
      </c>
      <c r="D59" s="15" t="s">
        <v>23</v>
      </c>
      <c r="E59" s="15" t="s">
        <v>13</v>
      </c>
      <c r="F59" s="16">
        <v>0.2</v>
      </c>
      <c r="G59" s="10"/>
      <c r="H59" s="11"/>
    </row>
    <row r="60" spans="1:8" hidden="1"/>
    <row r="61" spans="1:8" hidden="1"/>
    <row r="62" spans="1:8" hidden="1"/>
    <row r="63" spans="1:8" ht="81.75" customHeight="1">
      <c r="A63" s="38" t="s">
        <v>120</v>
      </c>
      <c r="B63" s="23" t="s">
        <v>117</v>
      </c>
      <c r="C63" s="23">
        <v>240</v>
      </c>
      <c r="D63" s="18" t="s">
        <v>25</v>
      </c>
      <c r="E63" s="18" t="s">
        <v>30</v>
      </c>
      <c r="F63" s="22">
        <v>12.1</v>
      </c>
    </row>
    <row r="64" spans="1:8" ht="81.75" customHeight="1">
      <c r="A64" s="38" t="s">
        <v>122</v>
      </c>
      <c r="B64" s="15" t="s">
        <v>117</v>
      </c>
      <c r="C64" s="15">
        <v>240</v>
      </c>
      <c r="D64" s="17" t="s">
        <v>14</v>
      </c>
      <c r="E64" s="17" t="s">
        <v>20</v>
      </c>
      <c r="F64" s="22">
        <v>598.79999999999995</v>
      </c>
    </row>
    <row r="65" spans="1:8" s="12" customFormat="1" ht="78.75" customHeight="1">
      <c r="A65" s="15" t="s">
        <v>121</v>
      </c>
      <c r="B65" s="15" t="s">
        <v>117</v>
      </c>
      <c r="C65" s="15">
        <v>240</v>
      </c>
      <c r="D65" s="17" t="s">
        <v>14</v>
      </c>
      <c r="E65" s="17" t="s">
        <v>25</v>
      </c>
      <c r="F65" s="16">
        <v>11.8</v>
      </c>
      <c r="G65" s="10"/>
      <c r="H65" s="11"/>
    </row>
    <row r="66" spans="1:8" s="12" customFormat="1" ht="299.25">
      <c r="A66" s="23" t="s">
        <v>108</v>
      </c>
      <c r="B66" s="15" t="s">
        <v>96</v>
      </c>
      <c r="C66" s="15" t="s">
        <v>44</v>
      </c>
      <c r="D66" s="15" t="s">
        <v>23</v>
      </c>
      <c r="E66" s="15" t="s">
        <v>13</v>
      </c>
      <c r="F66" s="16">
        <v>13.4</v>
      </c>
      <c r="G66" s="10"/>
      <c r="H66" s="11"/>
    </row>
    <row r="67" spans="1:8" s="12" customFormat="1" ht="89.25" customHeight="1">
      <c r="A67" s="15" t="s">
        <v>45</v>
      </c>
      <c r="B67" s="15" t="s">
        <v>97</v>
      </c>
      <c r="C67" s="15" t="s">
        <v>44</v>
      </c>
      <c r="D67" s="15" t="s">
        <v>23</v>
      </c>
      <c r="E67" s="17" t="s">
        <v>66</v>
      </c>
      <c r="F67" s="16">
        <v>16</v>
      </c>
      <c r="G67" s="10"/>
      <c r="H67" s="11"/>
    </row>
    <row r="68" spans="1:8" s="12" customFormat="1" ht="145.5" customHeight="1">
      <c r="A68" s="15" t="s">
        <v>46</v>
      </c>
      <c r="B68" s="15" t="s">
        <v>98</v>
      </c>
      <c r="C68" s="15" t="s">
        <v>44</v>
      </c>
      <c r="D68" s="15" t="s">
        <v>23</v>
      </c>
      <c r="E68" s="15" t="s">
        <v>13</v>
      </c>
      <c r="F68" s="16">
        <v>0.8</v>
      </c>
      <c r="G68" s="10"/>
      <c r="H68" s="11"/>
    </row>
    <row r="69" spans="1:8" ht="63" customHeight="1">
      <c r="A69" s="15" t="s">
        <v>50</v>
      </c>
      <c r="B69" s="15" t="s">
        <v>99</v>
      </c>
      <c r="C69" s="15" t="s">
        <v>36</v>
      </c>
      <c r="D69" s="15" t="s">
        <v>23</v>
      </c>
      <c r="E69" s="15" t="s">
        <v>38</v>
      </c>
      <c r="F69" s="16">
        <v>10</v>
      </c>
    </row>
    <row r="70" spans="1:8" ht="75.75" customHeight="1">
      <c r="A70" s="42" t="s">
        <v>124</v>
      </c>
      <c r="B70" s="15" t="s">
        <v>99</v>
      </c>
      <c r="C70" s="15">
        <v>240</v>
      </c>
      <c r="D70" s="17" t="s">
        <v>65</v>
      </c>
      <c r="E70" s="17" t="s">
        <v>14</v>
      </c>
      <c r="F70" s="41">
        <v>6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hp-nout</cp:lastModifiedBy>
  <cp:lastPrinted>2015-11-26T14:42:18Z</cp:lastPrinted>
  <dcterms:created xsi:type="dcterms:W3CDTF">2007-03-05T07:46:27Z</dcterms:created>
  <dcterms:modified xsi:type="dcterms:W3CDTF">2016-12-16T08:04:44Z</dcterms:modified>
</cp:coreProperties>
</file>