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1_MF_Ros_" localSheetId="0">Лист1!$A$11:$G$45</definedName>
    <definedName name="XEON1_Budget08K_PRB_D_IF_Rep" localSheetId="0">Лист1!#REF!</definedName>
    <definedName name="Запрос_из_Ведомственная" localSheetId="0">Лист1!#REF!</definedName>
  </definedNames>
  <calcPr calcId="125725"/>
</workbook>
</file>

<file path=xl/calcChain.xml><?xml version="1.0" encoding="utf-8"?>
<calcChain xmlns="http://schemas.openxmlformats.org/spreadsheetml/2006/main">
  <c r="G17" i="1"/>
  <c r="G13" s="1"/>
  <c r="G25"/>
  <c r="G33"/>
  <c r="G12" l="1"/>
  <c r="G26"/>
  <c r="G38"/>
  <c r="G28" l="1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<sst xmlns="http://schemas.openxmlformats.org/spreadsheetml/2006/main" count="209" uniqueCount="102">
  <si>
    <t>(тыс. рублей)</t>
  </si>
  <si>
    <t>Наименование</t>
  </si>
  <si>
    <t>Мин</t>
  </si>
  <si>
    <t>Рз</t>
  </si>
  <si>
    <t>ПР</t>
  </si>
  <si>
    <t>ЦСР</t>
  </si>
  <si>
    <t>ВР</t>
  </si>
  <si>
    <t>Сумма</t>
  </si>
  <si>
    <t>Name</t>
  </si>
  <si>
    <t>CVD_MF</t>
  </si>
  <si>
    <t>ZR</t>
  </si>
  <si>
    <t>ZP</t>
  </si>
  <si>
    <t>CCS_FULL</t>
  </si>
  <si>
    <t>CVR</t>
  </si>
  <si>
    <t>SUMM</t>
  </si>
  <si>
    <t/>
  </si>
  <si>
    <t>04</t>
  </si>
  <si>
    <t>02</t>
  </si>
  <si>
    <t>05</t>
  </si>
  <si>
    <t>Администрация Ковылкинского сельского поселения</t>
  </si>
  <si>
    <t>951</t>
  </si>
  <si>
    <t>01</t>
  </si>
  <si>
    <t>120</t>
  </si>
  <si>
    <t>03</t>
  </si>
  <si>
    <t>540</t>
  </si>
  <si>
    <t>850</t>
  </si>
  <si>
    <t>11</t>
  </si>
  <si>
    <t>870</t>
  </si>
  <si>
    <t>13</t>
  </si>
  <si>
    <t>09</t>
  </si>
  <si>
    <t>08</t>
  </si>
  <si>
    <t>ВСЕГО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</si>
  <si>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</si>
  <si>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89 1 0011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</si>
  <si>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</si>
  <si>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</si>
  <si>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</si>
  <si>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89 2 0011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</si>
  <si>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</si>
  <si>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89 2 0019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</si>
  <si>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</si>
  <si>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</si>
  <si>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</si>
  <si>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99 9 7239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</si>
  <si>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</si>
  <si>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</si>
  <si>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</si>
  <si>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99 1 9210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</si>
  <si>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</si>
  <si>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89 2 9999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</si>
  <si>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</si>
  <si>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99 9 9999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</si>
  <si>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</si>
  <si>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99 9 5118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</si>
  <si>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</si>
  <si>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05 0 2507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</si>
  <si>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</si>
  <si>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01 0 2501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</si>
  <si>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</si>
  <si>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03 0 2502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</si>
  <si>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</si>
  <si>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03 0 2503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</si>
  <si>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</si>
  <si>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03 0 2504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</si>
  <si>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</si>
  <si>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02 0 0159</t>
  </si>
  <si>
    <t>610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</si>
  <si>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</si>
  <si>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04 0 2505</t>
  </si>
  <si>
    <t xml:space="preserve">Ведомственная структура расходов бюджета Ковылкинского сельского поселения Тацинского района 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</si>
  <si>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</si>
  <si>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99 9 8905</t>
  </si>
  <si>
    <t>06 1 2508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</si>
  <si>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</si>
  <si>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</si>
  <si>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07 0 8900</t>
  </si>
  <si>
    <t>07 0 8901</t>
  </si>
  <si>
    <t>07 0 8902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</si>
  <si>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содержания специалиста в рамках программы "Защита населения и территории от чрезвычайных ситуаций, обеспечение пожарной безопасности людей на водных объектах" Ковылкинского сельского поселения (Иные межбюджетные трансферты)</t>
  </si>
  <si>
    <t>Расходы на ремонт и содержание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</si>
  <si>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05 0 7351</t>
  </si>
  <si>
    <t xml:space="preserve"> на 2015 год</t>
  </si>
  <si>
    <t>0109110</t>
  </si>
  <si>
    <t>0709110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</si>
  <si>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 Ковылкинского сельского поселения (Иные межбюджетные трансферты)</t>
  </si>
  <si>
    <t>Иные межбюджетные трансферты бюджетам муниципальных районов на создание, содержание и организация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</si>
  <si>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06</t>
  </si>
  <si>
    <t>9998904</t>
  </si>
  <si>
    <t>8929999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</si>
  <si>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</si>
  <si>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Расходы по приобретению огнетушителей и марлевых повязок в рамках муниципальной программы Ковылкинского сельского поселения «Защита населения и территории от чрезвычайных ситуаций, обеспечение пожарной безопасности людей на водных объектах»(Иные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</si>
  <si>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</si>
  <si>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«Защита населения и территории от чрезвычайных ситуаций, обеспечение пожарной безопасности людей на водных объектах»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</si>
  <si>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(Прочая закупка товаров,работ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</si>
  <si>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</si>
  <si>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за счет средств резервного фонд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</si>
  <si>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999 91 10</t>
  </si>
  <si>
    <t>100,0</t>
  </si>
  <si>
    <t xml:space="preserve"> к решению Собрания депутатов Ковылкинского сельского поселения  "О внесении изменений в решение Собрания депутатов Ковылкинского сельского поселения от 26.12.2014г. № 96 "О бюджете Ковылкинского сельского поселения  Тацинскогорайона на 2015 год и на плановый период 2016 и 2017 годов" от 24.12.2015 г. № 141</t>
  </si>
  <si>
    <t>9,8</t>
  </si>
  <si>
    <t>Приложение 4</t>
  </si>
  <si>
    <t>07 0 8903</t>
  </si>
</sst>
</file>

<file path=xl/styles.xml><?xml version="1.0" encoding="utf-8"?>
<styleSheet xmlns="http://schemas.openxmlformats.org/spreadsheetml/2006/main">
  <numFmts count="3">
    <numFmt numFmtId="44" formatCode="_-* #,##0.00\ &quot;₽&quot;_-;\-* #,##0.00\ &quot;₽&quot;_-;_-* &quot;-&quot;??\ &quot;₽&quot;_-;_-@_-"/>
    <numFmt numFmtId="164" formatCode="#,##0.0"/>
    <numFmt numFmtId="165" formatCode="0.0"/>
  </numFmts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/>
    <xf numFmtId="0" fontId="1" fillId="0" borderId="0" xfId="0" applyFont="1" applyAlignment="1"/>
    <xf numFmtId="164" fontId="1" fillId="0" borderId="0" xfId="0" applyNumberFormat="1" applyFont="1"/>
    <xf numFmtId="0" fontId="1" fillId="2" borderId="0" xfId="0" applyFont="1" applyFill="1"/>
    <xf numFmtId="0" fontId="2" fillId="2" borderId="0" xfId="0" applyFont="1" applyFill="1"/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/>
    </xf>
    <xf numFmtId="164" fontId="1" fillId="2" borderId="1" xfId="0" applyNumberFormat="1" applyFont="1" applyFill="1" applyBorder="1" applyAlignment="1">
      <alignment vertical="top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1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Border="1" applyAlignment="1">
      <alignment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left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topLeftCell="A7" zoomScale="89" zoomScaleNormal="89" workbookViewId="0">
      <selection activeCell="H36" sqref="H36"/>
    </sheetView>
  </sheetViews>
  <sheetFormatPr defaultRowHeight="12.75"/>
  <cols>
    <col min="1" max="1" width="74.7109375" style="1" customWidth="1"/>
    <col min="2" max="2" width="8.85546875" style="3" customWidth="1"/>
    <col min="3" max="3" width="5.28515625" style="3" customWidth="1"/>
    <col min="4" max="4" width="3.28515625" style="3" customWidth="1"/>
    <col min="5" max="5" width="10.7109375" style="3" customWidth="1"/>
    <col min="6" max="6" width="4.85546875" style="3" customWidth="1"/>
    <col min="7" max="7" width="6.85546875" style="5" customWidth="1"/>
    <col min="8" max="8" width="39.5703125" style="2" bestFit="1" customWidth="1"/>
    <col min="9" max="16384" width="9.140625" style="3"/>
  </cols>
  <sheetData>
    <row r="1" spans="1:8">
      <c r="B1" s="31" t="s">
        <v>100</v>
      </c>
      <c r="C1" s="31"/>
      <c r="D1" s="31"/>
      <c r="E1" s="31"/>
      <c r="F1" s="31"/>
      <c r="G1" s="31"/>
    </row>
    <row r="2" spans="1:8">
      <c r="B2" s="32" t="s">
        <v>98</v>
      </c>
      <c r="C2" s="32"/>
      <c r="D2" s="32"/>
      <c r="E2" s="32"/>
      <c r="F2" s="32"/>
      <c r="G2" s="32"/>
    </row>
    <row r="3" spans="1:8">
      <c r="A3" s="4"/>
      <c r="B3" s="32"/>
      <c r="C3" s="32"/>
      <c r="D3" s="32"/>
      <c r="E3" s="32"/>
      <c r="F3" s="32"/>
      <c r="G3" s="32"/>
    </row>
    <row r="4" spans="1:8" ht="114" customHeight="1">
      <c r="A4" s="4"/>
      <c r="B4" s="32"/>
      <c r="C4" s="32"/>
      <c r="D4" s="32"/>
      <c r="E4" s="32"/>
      <c r="F4" s="32"/>
      <c r="G4" s="32"/>
    </row>
    <row r="5" spans="1:8">
      <c r="A5" s="4"/>
      <c r="B5" s="31"/>
      <c r="C5" s="31"/>
      <c r="D5" s="31"/>
      <c r="E5" s="31"/>
      <c r="F5" s="31"/>
      <c r="G5" s="31"/>
    </row>
    <row r="6" spans="1:8">
      <c r="A6" s="29" t="s">
        <v>69</v>
      </c>
      <c r="B6" s="29"/>
      <c r="C6" s="29"/>
      <c r="D6" s="29"/>
      <c r="E6" s="29"/>
      <c r="F6" s="29"/>
      <c r="G6" s="29"/>
    </row>
    <row r="7" spans="1:8">
      <c r="A7" s="29" t="s">
        <v>81</v>
      </c>
      <c r="B7" s="29"/>
      <c r="C7" s="29"/>
      <c r="D7" s="29"/>
      <c r="E7" s="29"/>
      <c r="F7" s="29"/>
      <c r="G7" s="29"/>
    </row>
    <row r="8" spans="1:8" ht="8.25" customHeight="1"/>
    <row r="9" spans="1:8">
      <c r="A9" s="8"/>
      <c r="E9" s="30" t="s">
        <v>0</v>
      </c>
      <c r="F9" s="30"/>
      <c r="G9" s="30"/>
    </row>
    <row r="10" spans="1:8">
      <c r="A10" s="9" t="s">
        <v>1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7</v>
      </c>
    </row>
    <row r="11" spans="1:8" hidden="1">
      <c r="A11" s="10" t="s">
        <v>8</v>
      </c>
      <c r="B11" s="11" t="s">
        <v>9</v>
      </c>
      <c r="C11" s="11" t="s">
        <v>10</v>
      </c>
      <c r="D11" s="11" t="s">
        <v>11</v>
      </c>
      <c r="E11" s="11" t="s">
        <v>12</v>
      </c>
      <c r="F11" s="11" t="s">
        <v>13</v>
      </c>
      <c r="G11" s="12" t="s">
        <v>14</v>
      </c>
      <c r="H11" s="3"/>
    </row>
    <row r="12" spans="1:8">
      <c r="A12" s="13" t="s">
        <v>31</v>
      </c>
      <c r="B12" s="14" t="s">
        <v>15</v>
      </c>
      <c r="C12" s="14"/>
      <c r="D12" s="14"/>
      <c r="E12" s="14"/>
      <c r="F12" s="14"/>
      <c r="G12" s="15">
        <f>G13</f>
        <v>8005.0000000000018</v>
      </c>
      <c r="H12" s="3"/>
    </row>
    <row r="13" spans="1:8">
      <c r="A13" s="13" t="s">
        <v>19</v>
      </c>
      <c r="B13" s="14" t="s">
        <v>20</v>
      </c>
      <c r="C13" s="14"/>
      <c r="D13" s="14"/>
      <c r="E13" s="14"/>
      <c r="F13" s="14"/>
      <c r="G13" s="15">
        <f>G14+G15+G16+G17+G18+G19+G20+G21+G22+G23+G24+G25+G26+G27+G28+G29+G30+G31+G33+G34+G35+G36+G37+G38+G39+G40+G41+G42+G43+G44+G45</f>
        <v>8005.0000000000018</v>
      </c>
      <c r="H13" s="3"/>
    </row>
    <row r="14" spans="1:8" ht="51">
      <c r="A14" s="13" t="s">
        <v>32</v>
      </c>
      <c r="B14" s="14" t="s">
        <v>20</v>
      </c>
      <c r="C14" s="14" t="s">
        <v>21</v>
      </c>
      <c r="D14" s="14" t="s">
        <v>17</v>
      </c>
      <c r="E14" s="14" t="s">
        <v>33</v>
      </c>
      <c r="F14" s="14" t="s">
        <v>22</v>
      </c>
      <c r="G14" s="15">
        <v>758.1</v>
      </c>
      <c r="H14" s="3"/>
    </row>
    <row r="15" spans="1:8" ht="51">
      <c r="A15" s="13" t="s">
        <v>34</v>
      </c>
      <c r="B15" s="14" t="s">
        <v>20</v>
      </c>
      <c r="C15" s="14" t="s">
        <v>21</v>
      </c>
      <c r="D15" s="14" t="s">
        <v>23</v>
      </c>
      <c r="E15" s="14" t="s">
        <v>35</v>
      </c>
      <c r="F15" s="14" t="s">
        <v>24</v>
      </c>
      <c r="G15" s="15">
        <v>6.3</v>
      </c>
      <c r="H15" s="3"/>
    </row>
    <row r="16" spans="1:8" ht="51">
      <c r="A16" s="13" t="s">
        <v>36</v>
      </c>
      <c r="B16" s="14" t="s">
        <v>20</v>
      </c>
      <c r="C16" s="14" t="s">
        <v>21</v>
      </c>
      <c r="D16" s="14" t="s">
        <v>16</v>
      </c>
      <c r="E16" s="14" t="s">
        <v>37</v>
      </c>
      <c r="F16" s="14" t="s">
        <v>22</v>
      </c>
      <c r="G16" s="25">
        <v>2496</v>
      </c>
      <c r="H16" s="3"/>
    </row>
    <row r="17" spans="1:8" ht="51">
      <c r="A17" s="13" t="s">
        <v>38</v>
      </c>
      <c r="B17" s="14" t="s">
        <v>20</v>
      </c>
      <c r="C17" s="14" t="s">
        <v>21</v>
      </c>
      <c r="D17" s="14" t="s">
        <v>16</v>
      </c>
      <c r="E17" s="14" t="s">
        <v>39</v>
      </c>
      <c r="F17" s="14" t="s">
        <v>40</v>
      </c>
      <c r="G17" s="25">
        <f>728.4+246.3</f>
        <v>974.7</v>
      </c>
      <c r="H17" s="3"/>
    </row>
    <row r="18" spans="1:8" ht="51">
      <c r="A18" s="13" t="s">
        <v>41</v>
      </c>
      <c r="B18" s="14" t="s">
        <v>20</v>
      </c>
      <c r="C18" s="14" t="s">
        <v>21</v>
      </c>
      <c r="D18" s="14" t="s">
        <v>16</v>
      </c>
      <c r="E18" s="14" t="s">
        <v>39</v>
      </c>
      <c r="F18" s="14" t="s">
        <v>25</v>
      </c>
      <c r="G18" s="15">
        <v>23</v>
      </c>
      <c r="H18" s="3"/>
    </row>
    <row r="19" spans="1:8" ht="76.5">
      <c r="A19" s="13" t="s">
        <v>42</v>
      </c>
      <c r="B19" s="14" t="s">
        <v>20</v>
      </c>
      <c r="C19" s="14" t="s">
        <v>21</v>
      </c>
      <c r="D19" s="14" t="s">
        <v>16</v>
      </c>
      <c r="E19" s="14" t="s">
        <v>43</v>
      </c>
      <c r="F19" s="14" t="s">
        <v>40</v>
      </c>
      <c r="G19" s="15">
        <v>0.2</v>
      </c>
      <c r="H19" s="3"/>
    </row>
    <row r="20" spans="1:8" ht="210.75" customHeight="1">
      <c r="A20" s="13" t="s">
        <v>44</v>
      </c>
      <c r="B20" s="14" t="s">
        <v>20</v>
      </c>
      <c r="C20" s="14" t="s">
        <v>21</v>
      </c>
      <c r="D20" s="14" t="s">
        <v>16</v>
      </c>
      <c r="E20" s="14" t="s">
        <v>45</v>
      </c>
      <c r="F20" s="14" t="s">
        <v>24</v>
      </c>
      <c r="G20" s="15">
        <v>14.7</v>
      </c>
      <c r="H20" s="3"/>
    </row>
    <row r="21" spans="1:8" ht="102">
      <c r="A21" s="13" t="s">
        <v>70</v>
      </c>
      <c r="B21" s="14" t="s">
        <v>20</v>
      </c>
      <c r="C21" s="14" t="s">
        <v>21</v>
      </c>
      <c r="D21" s="14" t="s">
        <v>16</v>
      </c>
      <c r="E21" s="14" t="s">
        <v>71</v>
      </c>
      <c r="F21" s="14" t="s">
        <v>24</v>
      </c>
      <c r="G21" s="15">
        <v>0.7</v>
      </c>
      <c r="H21" s="3"/>
    </row>
    <row r="22" spans="1:8" ht="51">
      <c r="A22" s="13" t="s">
        <v>34</v>
      </c>
      <c r="B22" s="14">
        <v>951</v>
      </c>
      <c r="C22" s="17" t="s">
        <v>21</v>
      </c>
      <c r="D22" s="17" t="s">
        <v>86</v>
      </c>
      <c r="E22" s="17" t="s">
        <v>87</v>
      </c>
      <c r="F22" s="17" t="s">
        <v>24</v>
      </c>
      <c r="G22" s="18" t="s">
        <v>99</v>
      </c>
      <c r="H22" s="3"/>
    </row>
    <row r="23" spans="1:8" ht="38.25">
      <c r="A23" s="13" t="s">
        <v>46</v>
      </c>
      <c r="B23" s="14" t="s">
        <v>20</v>
      </c>
      <c r="C23" s="14" t="s">
        <v>21</v>
      </c>
      <c r="D23" s="14" t="s">
        <v>26</v>
      </c>
      <c r="E23" s="14" t="s">
        <v>47</v>
      </c>
      <c r="F23" s="14" t="s">
        <v>27</v>
      </c>
      <c r="G23" s="15">
        <v>9</v>
      </c>
      <c r="H23" s="3"/>
    </row>
    <row r="24" spans="1:8" s="6" customFormat="1" ht="72.75" customHeight="1">
      <c r="A24" s="19" t="s">
        <v>89</v>
      </c>
      <c r="B24" s="20" t="s">
        <v>20</v>
      </c>
      <c r="C24" s="20" t="s">
        <v>21</v>
      </c>
      <c r="D24" s="20" t="s">
        <v>28</v>
      </c>
      <c r="E24" s="20" t="s">
        <v>72</v>
      </c>
      <c r="F24" s="20" t="s">
        <v>40</v>
      </c>
      <c r="G24" s="16">
        <v>2</v>
      </c>
    </row>
    <row r="25" spans="1:8" s="6" customFormat="1" ht="63.75">
      <c r="A25" s="19" t="s">
        <v>90</v>
      </c>
      <c r="B25" s="20" t="s">
        <v>20</v>
      </c>
      <c r="C25" s="20" t="s">
        <v>21</v>
      </c>
      <c r="D25" s="20" t="s">
        <v>28</v>
      </c>
      <c r="E25" s="20" t="s">
        <v>101</v>
      </c>
      <c r="F25" s="20" t="s">
        <v>40</v>
      </c>
      <c r="G25" s="16">
        <f>11+8.5</f>
        <v>19.5</v>
      </c>
    </row>
    <row r="26" spans="1:8" s="6" customFormat="1" ht="38.25">
      <c r="A26" s="19" t="s">
        <v>91</v>
      </c>
      <c r="B26" s="20">
        <v>951</v>
      </c>
      <c r="C26" s="21" t="s">
        <v>21</v>
      </c>
      <c r="D26" s="21" t="s">
        <v>28</v>
      </c>
      <c r="E26" s="21" t="s">
        <v>88</v>
      </c>
      <c r="F26" s="21" t="s">
        <v>40</v>
      </c>
      <c r="G26" s="27">
        <f>15+2.6</f>
        <v>17.600000000000001</v>
      </c>
    </row>
    <row r="27" spans="1:8" ht="38.25">
      <c r="A27" s="13" t="s">
        <v>73</v>
      </c>
      <c r="B27" s="14" t="s">
        <v>20</v>
      </c>
      <c r="C27" s="14" t="s">
        <v>21</v>
      </c>
      <c r="D27" s="14" t="s">
        <v>28</v>
      </c>
      <c r="E27" s="14" t="s">
        <v>49</v>
      </c>
      <c r="F27" s="14" t="s">
        <v>74</v>
      </c>
      <c r="G27" s="23">
        <v>77.8</v>
      </c>
    </row>
    <row r="28" spans="1:8" ht="25.5">
      <c r="A28" s="19" t="s">
        <v>48</v>
      </c>
      <c r="B28" s="20" t="s">
        <v>20</v>
      </c>
      <c r="C28" s="20" t="s">
        <v>21</v>
      </c>
      <c r="D28" s="20" t="s">
        <v>28</v>
      </c>
      <c r="E28" s="20" t="s">
        <v>49</v>
      </c>
      <c r="F28" s="20" t="s">
        <v>25</v>
      </c>
      <c r="G28" s="24">
        <f>55+10</f>
        <v>65</v>
      </c>
    </row>
    <row r="29" spans="1:8" ht="38.25">
      <c r="A29" s="19" t="s">
        <v>50</v>
      </c>
      <c r="B29" s="20" t="s">
        <v>20</v>
      </c>
      <c r="C29" s="20" t="s">
        <v>21</v>
      </c>
      <c r="D29" s="20" t="s">
        <v>28</v>
      </c>
      <c r="E29" s="20" t="s">
        <v>51</v>
      </c>
      <c r="F29" s="20" t="s">
        <v>25</v>
      </c>
      <c r="G29" s="16">
        <v>5</v>
      </c>
    </row>
    <row r="30" spans="1:8" ht="51">
      <c r="A30" s="13" t="s">
        <v>52</v>
      </c>
      <c r="B30" s="14" t="s">
        <v>20</v>
      </c>
      <c r="C30" s="14" t="s">
        <v>17</v>
      </c>
      <c r="D30" s="14" t="s">
        <v>23</v>
      </c>
      <c r="E30" s="14" t="s">
        <v>53</v>
      </c>
      <c r="F30" s="14" t="s">
        <v>22</v>
      </c>
      <c r="G30" s="15">
        <v>63.3</v>
      </c>
    </row>
    <row r="31" spans="1:8" ht="62.25" customHeight="1">
      <c r="A31" s="19" t="s">
        <v>93</v>
      </c>
      <c r="B31" s="14">
        <v>951</v>
      </c>
      <c r="C31" s="17" t="s">
        <v>17</v>
      </c>
      <c r="D31" s="17" t="s">
        <v>23</v>
      </c>
      <c r="E31" s="14" t="s">
        <v>53</v>
      </c>
      <c r="F31" s="14">
        <v>240</v>
      </c>
      <c r="G31" s="15">
        <v>2.6</v>
      </c>
    </row>
    <row r="32" spans="1:8" ht="89.25" hidden="1">
      <c r="A32" s="13" t="s">
        <v>84</v>
      </c>
      <c r="B32" s="14" t="s">
        <v>20</v>
      </c>
      <c r="C32" s="14" t="s">
        <v>23</v>
      </c>
      <c r="D32" s="14" t="s">
        <v>29</v>
      </c>
      <c r="E32" s="14" t="s">
        <v>75</v>
      </c>
      <c r="F32" s="14" t="s">
        <v>24</v>
      </c>
      <c r="G32" s="15">
        <v>1.9</v>
      </c>
    </row>
    <row r="33" spans="1:8" ht="89.25">
      <c r="A33" s="13" t="s">
        <v>78</v>
      </c>
      <c r="B33" s="14" t="s">
        <v>20</v>
      </c>
      <c r="C33" s="14" t="s">
        <v>23</v>
      </c>
      <c r="D33" s="14" t="s">
        <v>29</v>
      </c>
      <c r="E33" s="14" t="s">
        <v>76</v>
      </c>
      <c r="F33" s="14" t="s">
        <v>24</v>
      </c>
      <c r="G33" s="15">
        <f>10.9+1.9</f>
        <v>12.8</v>
      </c>
    </row>
    <row r="34" spans="1:8" ht="76.5">
      <c r="A34" s="13" t="s">
        <v>85</v>
      </c>
      <c r="B34" s="14" t="s">
        <v>20</v>
      </c>
      <c r="C34" s="14" t="s">
        <v>23</v>
      </c>
      <c r="D34" s="14" t="s">
        <v>29</v>
      </c>
      <c r="E34" s="14" t="s">
        <v>77</v>
      </c>
      <c r="F34" s="14" t="s">
        <v>24</v>
      </c>
      <c r="G34" s="15">
        <v>59.5</v>
      </c>
    </row>
    <row r="35" spans="1:8" s="6" customFormat="1" ht="76.5">
      <c r="A35" s="26" t="s">
        <v>92</v>
      </c>
      <c r="B35" s="21" t="s">
        <v>20</v>
      </c>
      <c r="C35" s="21" t="s">
        <v>23</v>
      </c>
      <c r="D35" s="21" t="s">
        <v>29</v>
      </c>
      <c r="E35" s="21" t="s">
        <v>83</v>
      </c>
      <c r="F35" s="20">
        <v>240</v>
      </c>
      <c r="G35" s="16">
        <v>16.399999999999999</v>
      </c>
      <c r="H35" s="7"/>
    </row>
    <row r="36" spans="1:8" ht="51">
      <c r="A36" s="13" t="s">
        <v>54</v>
      </c>
      <c r="B36" s="14" t="s">
        <v>20</v>
      </c>
      <c r="C36" s="17" t="s">
        <v>16</v>
      </c>
      <c r="D36" s="17" t="s">
        <v>29</v>
      </c>
      <c r="E36" s="17" t="s">
        <v>55</v>
      </c>
      <c r="F36" s="17" t="s">
        <v>40</v>
      </c>
      <c r="G36" s="15">
        <v>1031.8</v>
      </c>
    </row>
    <row r="37" spans="1:8" ht="51">
      <c r="A37" s="13" t="s">
        <v>79</v>
      </c>
      <c r="B37" s="14" t="s">
        <v>20</v>
      </c>
      <c r="C37" s="14" t="s">
        <v>16</v>
      </c>
      <c r="D37" s="14" t="s">
        <v>29</v>
      </c>
      <c r="E37" s="14" t="s">
        <v>80</v>
      </c>
      <c r="F37" s="14" t="s">
        <v>40</v>
      </c>
      <c r="G37" s="15">
        <v>52.3</v>
      </c>
    </row>
    <row r="38" spans="1:8" ht="63.75">
      <c r="A38" s="13" t="s">
        <v>56</v>
      </c>
      <c r="B38" s="14" t="s">
        <v>20</v>
      </c>
      <c r="C38" s="14" t="s">
        <v>18</v>
      </c>
      <c r="D38" s="14" t="s">
        <v>17</v>
      </c>
      <c r="E38" s="14" t="s">
        <v>57</v>
      </c>
      <c r="F38" s="14" t="s">
        <v>40</v>
      </c>
      <c r="G38" s="25">
        <f>356+19</f>
        <v>375</v>
      </c>
    </row>
    <row r="39" spans="1:8" s="6" customFormat="1" ht="76.5">
      <c r="A39" s="19" t="s">
        <v>95</v>
      </c>
      <c r="B39" s="20">
        <v>951</v>
      </c>
      <c r="C39" s="22" t="s">
        <v>18</v>
      </c>
      <c r="D39" s="21" t="s">
        <v>17</v>
      </c>
      <c r="E39" s="21" t="s">
        <v>82</v>
      </c>
      <c r="F39" s="20">
        <v>240</v>
      </c>
      <c r="G39" s="16">
        <v>38.799999999999997</v>
      </c>
      <c r="H39" s="7"/>
    </row>
    <row r="40" spans="1:8" ht="51">
      <c r="A40" s="13" t="s">
        <v>58</v>
      </c>
      <c r="B40" s="14" t="s">
        <v>20</v>
      </c>
      <c r="C40" s="14" t="s">
        <v>18</v>
      </c>
      <c r="D40" s="14" t="s">
        <v>23</v>
      </c>
      <c r="E40" s="14" t="s">
        <v>59</v>
      </c>
      <c r="F40" s="14" t="s">
        <v>40</v>
      </c>
      <c r="G40" s="15">
        <v>113.8</v>
      </c>
    </row>
    <row r="41" spans="1:8" ht="51">
      <c r="A41" s="13" t="s">
        <v>60</v>
      </c>
      <c r="B41" s="14" t="s">
        <v>20</v>
      </c>
      <c r="C41" s="14" t="s">
        <v>18</v>
      </c>
      <c r="D41" s="14" t="s">
        <v>23</v>
      </c>
      <c r="E41" s="14" t="s">
        <v>61</v>
      </c>
      <c r="F41" s="14" t="s">
        <v>40</v>
      </c>
      <c r="G41" s="25">
        <v>338.5</v>
      </c>
    </row>
    <row r="42" spans="1:8" ht="51">
      <c r="A42" s="13" t="s">
        <v>62</v>
      </c>
      <c r="B42" s="14" t="s">
        <v>20</v>
      </c>
      <c r="C42" s="14" t="s">
        <v>18</v>
      </c>
      <c r="D42" s="14" t="s">
        <v>23</v>
      </c>
      <c r="E42" s="14" t="s">
        <v>63</v>
      </c>
      <c r="F42" s="14" t="s">
        <v>40</v>
      </c>
      <c r="G42" s="15">
        <v>101</v>
      </c>
    </row>
    <row r="43" spans="1:8" ht="51">
      <c r="A43" s="13" t="s">
        <v>64</v>
      </c>
      <c r="B43" s="14" t="s">
        <v>20</v>
      </c>
      <c r="C43" s="14" t="s">
        <v>30</v>
      </c>
      <c r="D43" s="14" t="s">
        <v>21</v>
      </c>
      <c r="E43" s="14" t="s">
        <v>65</v>
      </c>
      <c r="F43" s="14" t="s">
        <v>66</v>
      </c>
      <c r="G43" s="15">
        <v>1201.4000000000001</v>
      </c>
    </row>
    <row r="44" spans="1:8" ht="61.5" customHeight="1">
      <c r="A44" s="13" t="s">
        <v>94</v>
      </c>
      <c r="B44" s="14">
        <v>951</v>
      </c>
      <c r="C44" s="17" t="s">
        <v>30</v>
      </c>
      <c r="D44" s="17" t="s">
        <v>21</v>
      </c>
      <c r="E44" s="17" t="s">
        <v>96</v>
      </c>
      <c r="F44" s="17" t="s">
        <v>40</v>
      </c>
      <c r="G44" s="28" t="s">
        <v>97</v>
      </c>
    </row>
    <row r="45" spans="1:8" ht="51">
      <c r="A45" s="13" t="s">
        <v>67</v>
      </c>
      <c r="B45" s="14" t="s">
        <v>20</v>
      </c>
      <c r="C45" s="14" t="s">
        <v>26</v>
      </c>
      <c r="D45" s="14" t="s">
        <v>17</v>
      </c>
      <c r="E45" s="14" t="s">
        <v>68</v>
      </c>
      <c r="F45" s="14" t="s">
        <v>40</v>
      </c>
      <c r="G45" s="15">
        <v>18.399999999999999</v>
      </c>
    </row>
  </sheetData>
  <mergeCells count="6">
    <mergeCell ref="A7:G7"/>
    <mergeCell ref="E9:G9"/>
    <mergeCell ref="B1:G1"/>
    <mergeCell ref="A6:G6"/>
    <mergeCell ref="B5:G5"/>
    <mergeCell ref="B2:G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2015-12-01T11:30:11Z</cp:lastPrinted>
  <dcterms:created xsi:type="dcterms:W3CDTF">2007-03-05T07:36:50Z</dcterms:created>
  <dcterms:modified xsi:type="dcterms:W3CDTF">2016-01-11T08:12:12Z</dcterms:modified>
</cp:coreProperties>
</file>