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Лист1!$A$12:$F$65</definedName>
    <definedName name="Запрос_из_Распределение2" localSheetId="0">Лист1!#REF!</definedName>
    <definedName name="_xlnm.Print_Area" localSheetId="0">Лист1!$A$1:$F$65</definedName>
  </definedNames>
  <calcPr calcId="125725"/>
</workbook>
</file>

<file path=xl/calcChain.xml><?xml version="1.0" encoding="utf-8"?>
<calcChain xmlns="http://schemas.openxmlformats.org/spreadsheetml/2006/main">
  <c r="F19" i="1"/>
  <c r="F14" s="1"/>
  <c r="F58"/>
  <c r="F54"/>
  <c r="F20"/>
  <c r="F31"/>
  <c r="F36"/>
  <c r="F22"/>
  <c r="F53"/>
  <c r="F52" s="1"/>
  <c r="F42" l="1"/>
  <c r="F43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<sst xmlns="http://schemas.openxmlformats.org/spreadsheetml/2006/main" count="233" uniqueCount="118">
  <si>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</si>
  <si>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</si>
  <si>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</si>
  <si>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</si>
  <si>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</si>
  <si>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</si>
  <si>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</si>
  <si>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</si>
  <si>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</si>
  <si>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</si>
  <si>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</si>
  <si>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</si>
  <si>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</si>
  <si>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</si>
  <si>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</si>
  <si>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</si>
  <si>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</si>
  <si>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</si>
  <si>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</si>
  <si>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</si>
  <si>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</si>
  <si>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</si>
  <si>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</si>
  <si>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</si>
  <si>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</si>
  <si>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</si>
  <si>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</si>
  <si>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</si>
  <si>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</si>
  <si>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</si>
  <si>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</si>
  <si>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</si>
  <si>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</si>
  <si>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</si>
  <si>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</si>
  <si>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</si>
  <si>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</si>
  <si>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</si>
  <si>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</si>
  <si>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</si>
  <si>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</si>
  <si>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</si>
  <si>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</si>
  <si>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</si>
  <si>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</si>
  <si>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</si>
  <si>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</si>
  <si>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</si>
  <si>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</si>
  <si>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</si>
  <si>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</si>
  <si>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</si>
  <si>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</si>
  <si>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</si>
  <si>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</si>
  <si>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</si>
  <si>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</si>
  <si>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</si>
  <si>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</si>
  <si>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</si>
  <si>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</si>
  <si>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</si>
  <si>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</si>
  <si>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</si>
  <si>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ЖИЛИЩНО-КОММУНАЛЬНОЕ ХОЗЯЙСТВО</t>
  </si>
  <si>
    <t>Коммунальное хозяйство</t>
  </si>
  <si>
    <t>01 0 2501</t>
  </si>
  <si>
    <t>Благоустройство</t>
  </si>
  <si>
    <t>03 0 2502</t>
  </si>
  <si>
    <t>03 0 2503</t>
  </si>
  <si>
    <t>03 0 2504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</si>
  <si>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</si>
  <si>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</si>
  <si>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</si>
  <si>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</si>
  <si>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</si>
  <si>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</si>
  <si>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</si>
  <si>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</si>
  <si>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</si>
  <si>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</si>
  <si>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</si>
  <si>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</si>
  <si>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</si>
  <si>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</si>
  <si>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</si>
  <si>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</si>
  <si>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</si>
  <si>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06 1 2508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</si>
  <si>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</si>
  <si>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</si>
  <si>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07 0 8900</t>
  </si>
  <si>
    <t>07 0 8901</t>
  </si>
  <si>
    <t>07 0 8902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</si>
  <si>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</si>
  <si>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05 0 7351</t>
  </si>
  <si>
    <t>0109110</t>
  </si>
  <si>
    <t>07 09110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</si>
  <si>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</si>
  <si>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07 0 2509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</si>
  <si>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</si>
  <si>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</si>
  <si>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</si>
  <si>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</si>
  <si>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</si>
  <si>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>8,9</t>
  </si>
  <si>
    <t xml:space="preserve"> программам Ковылкинского сельского поселения и непрограммным направлениям</t>
  </si>
  <si>
    <t>8929999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</si>
  <si>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</si>
  <si>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</si>
  <si>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Расходы по приобретению огнетушителей и марлевых повязок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</si>
  <si>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</si>
  <si>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«Защита населения и территории от чрезвычайных ситуаций, обеспечение пожарной безопасности людей на водных объектах» (Иные закупки товаров, работ и услуг для обеспечения государственных (муниципальных) нужд)</t>
  </si>
  <si>
    <t xml:space="preserve"> к решению Собрания депутатов                      Ковылкинского сельского поселения                               "О внесении изменений в решение                             Собрания депутатов Ковылкинского                           сельского поселения  от 26.12.2014г. № 96                                            "О бюджете  Ковылкинского сельского                           поселения  Тацинскогорайона на 2015 год                         и  на плановый период 2016 и 2017 годов"                                  от  27.11.2015 г. № 133</t>
  </si>
  <si>
    <t xml:space="preserve"> расходов бюджета Ковылкинского сельского поселения Тацинского района  на 2015 год</t>
  </si>
  <si>
    <t>17,6</t>
  </si>
  <si>
    <t>Приложение 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</si>
  <si>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(Прочая закупка товаров,работ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</si>
</sst>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"/>
  <sheetViews>
    <sheetView tabSelected="1" view="pageBreakPreview" topLeftCell="A37" zoomScale="120" workbookViewId="0">
      <selection activeCell="F41" sqref="F41"/>
    </sheetView>
  </sheetViews>
  <sheetFormatPr defaultColWidth="3.140625" defaultRowHeight="12.75"/>
  <cols>
    <col min="1" max="1" width="67.85546875" style="4" customWidth="1"/>
    <col min="2" max="2" width="3.42578125" style="4" customWidth="1"/>
    <col min="3" max="3" width="3.28515625" style="4" customWidth="1"/>
    <col min="4" max="4" width="8.5703125" style="4" customWidth="1"/>
    <col min="5" max="5" width="4" style="4" customWidth="1"/>
    <col min="6" max="6" width="10.5703125" style="9" customWidth="1"/>
    <col min="7" max="7" width="7.5703125" style="2" customWidth="1"/>
    <col min="8" max="8" width="3.140625" style="3" customWidth="1"/>
    <col min="9" max="16384" width="3.140625" style="4"/>
  </cols>
  <sheetData>
    <row r="1" spans="1:8" s="10" customFormat="1" ht="15" customHeight="1">
      <c r="A1" s="1"/>
      <c r="B1" s="24" t="s">
        <v>116</v>
      </c>
      <c r="C1" s="24"/>
      <c r="D1" s="24"/>
      <c r="E1" s="24"/>
      <c r="F1" s="24"/>
      <c r="G1" s="2"/>
      <c r="H1" s="3"/>
    </row>
    <row r="2" spans="1:8" s="10" customFormat="1" ht="12.75" customHeight="1">
      <c r="B2" s="25" t="s">
        <v>113</v>
      </c>
      <c r="C2" s="25"/>
      <c r="D2" s="25"/>
      <c r="E2" s="25"/>
      <c r="F2" s="25"/>
      <c r="G2" s="25"/>
      <c r="H2" s="3"/>
    </row>
    <row r="3" spans="1:8" s="10" customFormat="1" ht="18.75" customHeight="1">
      <c r="A3" s="5"/>
      <c r="B3" s="25"/>
      <c r="C3" s="25"/>
      <c r="D3" s="25"/>
      <c r="E3" s="25"/>
      <c r="F3" s="25"/>
      <c r="G3" s="25"/>
      <c r="H3" s="3"/>
    </row>
    <row r="4" spans="1:8" s="10" customFormat="1" ht="101.25" customHeight="1">
      <c r="A4" s="5"/>
      <c r="B4" s="25"/>
      <c r="C4" s="25"/>
      <c r="D4" s="25"/>
      <c r="E4" s="25"/>
      <c r="F4" s="25"/>
      <c r="G4" s="25"/>
      <c r="H4" s="3"/>
    </row>
    <row r="5" spans="1:8" s="10" customFormat="1">
      <c r="A5" s="22" t="s">
        <v>108</v>
      </c>
      <c r="B5" s="22"/>
      <c r="C5" s="22"/>
      <c r="D5" s="22"/>
      <c r="E5" s="22"/>
      <c r="F5" s="22"/>
      <c r="G5" s="2"/>
      <c r="H5" s="3"/>
    </row>
    <row r="6" spans="1:8" s="10" customFormat="1" ht="18" customHeight="1">
      <c r="A6" s="22" t="s">
        <v>85</v>
      </c>
      <c r="B6" s="22"/>
      <c r="C6" s="22"/>
      <c r="D6" s="22"/>
      <c r="E6" s="22"/>
      <c r="F6" s="22"/>
      <c r="G6" s="2"/>
      <c r="H6" s="3"/>
    </row>
    <row r="7" spans="1:8" s="10" customFormat="1" ht="18" customHeight="1">
      <c r="A7" s="22" t="s">
        <v>106</v>
      </c>
      <c r="B7" s="22"/>
      <c r="C7" s="22"/>
      <c r="D7" s="22"/>
      <c r="E7" s="22"/>
      <c r="F7" s="22"/>
      <c r="G7" s="2"/>
      <c r="H7" s="3"/>
    </row>
    <row r="8" spans="1:8">
      <c r="A8" s="22" t="s">
        <v>18</v>
      </c>
      <c r="B8" s="22"/>
      <c r="C8" s="22"/>
      <c r="D8" s="22"/>
      <c r="E8" s="22"/>
      <c r="F8" s="22"/>
    </row>
    <row r="9" spans="1:8" ht="18" customHeight="1">
      <c r="A9" s="22" t="s">
        <v>114</v>
      </c>
      <c r="B9" s="22"/>
      <c r="C9" s="22"/>
      <c r="D9" s="22"/>
      <c r="E9" s="22"/>
      <c r="F9" s="22"/>
    </row>
    <row r="10" spans="1:8" ht="22.5" customHeight="1">
      <c r="D10" s="23" t="s">
        <v>0</v>
      </c>
      <c r="E10" s="23"/>
      <c r="F10" s="23"/>
    </row>
    <row r="11" spans="1:8">
      <c r="A11" s="11" t="s">
        <v>1</v>
      </c>
      <c r="B11" s="11" t="s">
        <v>2</v>
      </c>
      <c r="C11" s="11" t="s">
        <v>3</v>
      </c>
      <c r="D11" s="11" t="s">
        <v>4</v>
      </c>
      <c r="E11" s="11" t="s">
        <v>5</v>
      </c>
      <c r="F11" s="6" t="s">
        <v>6</v>
      </c>
    </row>
    <row r="12" spans="1:8" ht="38.25" hidden="1" customHeight="1">
      <c r="A12" s="7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8" t="s">
        <v>12</v>
      </c>
      <c r="G12" s="10"/>
    </row>
    <row r="13" spans="1:8">
      <c r="A13" s="12" t="s">
        <v>16</v>
      </c>
      <c r="B13" s="12"/>
      <c r="C13" s="12"/>
      <c r="D13" s="12"/>
      <c r="E13" s="12"/>
      <c r="F13" s="16">
        <v>7658.7</v>
      </c>
      <c r="G13" s="10"/>
    </row>
    <row r="14" spans="1:8">
      <c r="A14" s="12" t="s">
        <v>19</v>
      </c>
      <c r="B14" s="12" t="s">
        <v>20</v>
      </c>
      <c r="C14" s="12"/>
      <c r="D14" s="12"/>
      <c r="E14" s="12"/>
      <c r="F14" s="20">
        <f>F15+F17+F19+F26+F28+F29+F31</f>
        <v>4171.6000000000004</v>
      </c>
      <c r="G14" s="10"/>
    </row>
    <row r="15" spans="1:8" ht="25.5">
      <c r="A15" s="12" t="s">
        <v>21</v>
      </c>
      <c r="B15" s="12" t="s">
        <v>20</v>
      </c>
      <c r="C15" s="12" t="s">
        <v>22</v>
      </c>
      <c r="D15" s="12"/>
      <c r="E15" s="12"/>
      <c r="F15" s="16">
        <v>780.1</v>
      </c>
      <c r="G15" s="10"/>
    </row>
    <row r="16" spans="1:8" ht="63.75">
      <c r="A16" s="12" t="s">
        <v>23</v>
      </c>
      <c r="B16" s="12" t="s">
        <v>20</v>
      </c>
      <c r="C16" s="12" t="s">
        <v>22</v>
      </c>
      <c r="D16" s="15">
        <v>8910011</v>
      </c>
      <c r="E16" s="12" t="s">
        <v>24</v>
      </c>
      <c r="F16" s="16">
        <v>780.1</v>
      </c>
      <c r="G16" s="10"/>
    </row>
    <row r="17" spans="1:8" ht="38.25">
      <c r="A17" s="12" t="s">
        <v>25</v>
      </c>
      <c r="B17" s="12" t="s">
        <v>20</v>
      </c>
      <c r="C17" s="12" t="s">
        <v>26</v>
      </c>
      <c r="D17" s="12"/>
      <c r="E17" s="12"/>
      <c r="F17" s="16">
        <v>6.3</v>
      </c>
      <c r="G17" s="10"/>
    </row>
    <row r="18" spans="1:8" ht="63.75">
      <c r="A18" s="12" t="s">
        <v>27</v>
      </c>
      <c r="B18" s="12" t="s">
        <v>20</v>
      </c>
      <c r="C18" s="12" t="s">
        <v>26</v>
      </c>
      <c r="D18" s="12" t="s">
        <v>28</v>
      </c>
      <c r="E18" s="12" t="s">
        <v>29</v>
      </c>
      <c r="F18" s="16">
        <v>6.3</v>
      </c>
      <c r="G18" s="10"/>
    </row>
    <row r="19" spans="1:8" ht="38.25">
      <c r="A19" s="12" t="s">
        <v>30</v>
      </c>
      <c r="B19" s="12" t="s">
        <v>20</v>
      </c>
      <c r="C19" s="12" t="s">
        <v>13</v>
      </c>
      <c r="D19" s="12"/>
      <c r="E19" s="12"/>
      <c r="F19" s="20">
        <f>F20+F21+F22+F23+F24+F25</f>
        <v>3188.9</v>
      </c>
      <c r="G19" s="10"/>
    </row>
    <row r="20" spans="1:8" ht="51">
      <c r="A20" s="12" t="s">
        <v>31</v>
      </c>
      <c r="B20" s="12" t="s">
        <v>20</v>
      </c>
      <c r="C20" s="12" t="s">
        <v>13</v>
      </c>
      <c r="D20" s="12" t="s">
        <v>32</v>
      </c>
      <c r="E20" s="12" t="s">
        <v>24</v>
      </c>
      <c r="F20" s="20">
        <f>2657.1-125</f>
        <v>2532.1</v>
      </c>
      <c r="G20" s="10"/>
    </row>
    <row r="21" spans="1:8" ht="51">
      <c r="A21" s="12" t="s">
        <v>33</v>
      </c>
      <c r="B21" s="12" t="s">
        <v>20</v>
      </c>
      <c r="C21" s="12" t="s">
        <v>13</v>
      </c>
      <c r="D21" s="12" t="s">
        <v>34</v>
      </c>
      <c r="E21" s="12" t="s">
        <v>35</v>
      </c>
      <c r="F21" s="20">
        <v>606.9</v>
      </c>
      <c r="G21" s="10"/>
    </row>
    <row r="22" spans="1:8" ht="51">
      <c r="A22" s="12" t="s">
        <v>36</v>
      </c>
      <c r="B22" s="12" t="s">
        <v>20</v>
      </c>
      <c r="C22" s="12" t="s">
        <v>13</v>
      </c>
      <c r="D22" s="12" t="s">
        <v>34</v>
      </c>
      <c r="E22" s="12" t="s">
        <v>37</v>
      </c>
      <c r="F22" s="20">
        <f>35-1.7</f>
        <v>33.299999999999997</v>
      </c>
      <c r="G22" s="10"/>
    </row>
    <row r="23" spans="1:8" ht="89.25">
      <c r="A23" s="12" t="s">
        <v>80</v>
      </c>
      <c r="B23" s="12" t="s">
        <v>20</v>
      </c>
      <c r="C23" s="12" t="s">
        <v>13</v>
      </c>
      <c r="D23" s="12" t="s">
        <v>38</v>
      </c>
      <c r="E23" s="12" t="s">
        <v>35</v>
      </c>
      <c r="F23" s="16">
        <v>0.2</v>
      </c>
      <c r="G23" s="10"/>
    </row>
    <row r="24" spans="1:8" ht="204">
      <c r="A24" s="12" t="s">
        <v>39</v>
      </c>
      <c r="B24" s="12" t="s">
        <v>20</v>
      </c>
      <c r="C24" s="12" t="s">
        <v>13</v>
      </c>
      <c r="D24" s="12" t="s">
        <v>40</v>
      </c>
      <c r="E24" s="12" t="s">
        <v>29</v>
      </c>
      <c r="F24" s="16">
        <v>15.6</v>
      </c>
    </row>
    <row r="25" spans="1:8" ht="114.75">
      <c r="A25" s="12" t="s">
        <v>86</v>
      </c>
      <c r="B25" s="12" t="s">
        <v>20</v>
      </c>
      <c r="C25" s="12" t="s">
        <v>13</v>
      </c>
      <c r="D25" s="12" t="s">
        <v>87</v>
      </c>
      <c r="E25" s="12" t="s">
        <v>29</v>
      </c>
      <c r="F25" s="16">
        <v>0.8</v>
      </c>
    </row>
    <row r="26" spans="1:8" s="10" customFormat="1" ht="25.5">
      <c r="A26" s="12" t="s">
        <v>103</v>
      </c>
      <c r="B26" s="13" t="s">
        <v>20</v>
      </c>
      <c r="C26" s="13" t="s">
        <v>104</v>
      </c>
      <c r="D26" s="13"/>
      <c r="E26" s="13"/>
      <c r="F26" s="17" t="s">
        <v>105</v>
      </c>
      <c r="G26" s="2"/>
      <c r="H26" s="3"/>
    </row>
    <row r="27" spans="1:8" s="10" customFormat="1" ht="63.75">
      <c r="A27" s="12" t="s">
        <v>27</v>
      </c>
      <c r="B27" s="13" t="s">
        <v>20</v>
      </c>
      <c r="C27" s="13" t="s">
        <v>104</v>
      </c>
      <c r="D27" s="13" t="s">
        <v>28</v>
      </c>
      <c r="E27" s="13" t="s">
        <v>29</v>
      </c>
      <c r="F27" s="17" t="s">
        <v>105</v>
      </c>
      <c r="G27" s="2"/>
      <c r="H27" s="3"/>
    </row>
    <row r="28" spans="1:8">
      <c r="A28" s="12" t="s">
        <v>41</v>
      </c>
      <c r="B28" s="12" t="s">
        <v>20</v>
      </c>
      <c r="C28" s="12" t="s">
        <v>15</v>
      </c>
      <c r="D28" s="12"/>
      <c r="E28" s="12"/>
      <c r="F28" s="16">
        <v>0</v>
      </c>
    </row>
    <row r="29" spans="1:8">
      <c r="A29" s="12" t="s">
        <v>42</v>
      </c>
      <c r="B29" s="12" t="s">
        <v>20</v>
      </c>
      <c r="C29" s="12" t="s">
        <v>43</v>
      </c>
      <c r="D29" s="12"/>
      <c r="E29" s="12"/>
      <c r="F29" s="16">
        <v>9</v>
      </c>
    </row>
    <row r="30" spans="1:8" ht="51">
      <c r="A30" s="12" t="s">
        <v>44</v>
      </c>
      <c r="B30" s="12" t="s">
        <v>20</v>
      </c>
      <c r="C30" s="12" t="s">
        <v>43</v>
      </c>
      <c r="D30" s="12" t="s">
        <v>45</v>
      </c>
      <c r="E30" s="12" t="s">
        <v>46</v>
      </c>
      <c r="F30" s="16">
        <v>9</v>
      </c>
    </row>
    <row r="31" spans="1:8">
      <c r="A31" s="14" t="s">
        <v>47</v>
      </c>
      <c r="B31" s="14" t="s">
        <v>20</v>
      </c>
      <c r="C31" s="14" t="s">
        <v>48</v>
      </c>
      <c r="D31" s="14"/>
      <c r="E31" s="14"/>
      <c r="F31" s="20">
        <f>F32+F33+F34+F35+F36+F37</f>
        <v>178.4</v>
      </c>
    </row>
    <row r="32" spans="1:8" ht="76.5">
      <c r="A32" s="14" t="s">
        <v>109</v>
      </c>
      <c r="B32" s="14" t="s">
        <v>20</v>
      </c>
      <c r="C32" s="14" t="s">
        <v>48</v>
      </c>
      <c r="D32" s="14" t="s">
        <v>88</v>
      </c>
      <c r="E32" s="14" t="s">
        <v>35</v>
      </c>
      <c r="F32" s="16">
        <v>2</v>
      </c>
    </row>
    <row r="33" spans="1:8" ht="64.5" customHeight="1">
      <c r="A33" s="14" t="s">
        <v>110</v>
      </c>
      <c r="B33" s="14" t="s">
        <v>20</v>
      </c>
      <c r="C33" s="14" t="s">
        <v>48</v>
      </c>
      <c r="D33" s="14" t="s">
        <v>99</v>
      </c>
      <c r="E33" s="14" t="s">
        <v>35</v>
      </c>
      <c r="F33" s="16">
        <v>11</v>
      </c>
    </row>
    <row r="34" spans="1:8" s="10" customFormat="1" ht="38.25">
      <c r="A34" s="18" t="s">
        <v>111</v>
      </c>
      <c r="B34" s="18" t="s">
        <v>20</v>
      </c>
      <c r="C34" s="18" t="s">
        <v>48</v>
      </c>
      <c r="D34" s="18" t="s">
        <v>107</v>
      </c>
      <c r="E34" s="18" t="s">
        <v>35</v>
      </c>
      <c r="F34" s="19" t="s">
        <v>115</v>
      </c>
      <c r="G34" s="2"/>
      <c r="H34" s="3"/>
    </row>
    <row r="35" spans="1:8" ht="38.25">
      <c r="A35" s="14" t="s">
        <v>89</v>
      </c>
      <c r="B35" s="14" t="s">
        <v>20</v>
      </c>
      <c r="C35" s="14" t="s">
        <v>48</v>
      </c>
      <c r="D35" s="14" t="s">
        <v>50</v>
      </c>
      <c r="E35" s="14" t="s">
        <v>90</v>
      </c>
      <c r="F35" s="16">
        <v>77.8</v>
      </c>
    </row>
    <row r="36" spans="1:8" ht="38.25">
      <c r="A36" s="14" t="s">
        <v>49</v>
      </c>
      <c r="B36" s="14" t="s">
        <v>20</v>
      </c>
      <c r="C36" s="14" t="s">
        <v>48</v>
      </c>
      <c r="D36" s="14" t="s">
        <v>50</v>
      </c>
      <c r="E36" s="14" t="s">
        <v>37</v>
      </c>
      <c r="F36" s="20">
        <f>55+10</f>
        <v>65</v>
      </c>
    </row>
    <row r="37" spans="1:8" ht="38.25">
      <c r="A37" s="14" t="s">
        <v>51</v>
      </c>
      <c r="B37" s="14" t="s">
        <v>20</v>
      </c>
      <c r="C37" s="14" t="s">
        <v>48</v>
      </c>
      <c r="D37" s="14" t="s">
        <v>52</v>
      </c>
      <c r="E37" s="14" t="s">
        <v>37</v>
      </c>
      <c r="F37" s="16">
        <v>5</v>
      </c>
    </row>
    <row r="38" spans="1:8">
      <c r="A38" s="12" t="s">
        <v>53</v>
      </c>
      <c r="B38" s="12" t="s">
        <v>22</v>
      </c>
      <c r="C38" s="12"/>
      <c r="D38" s="12"/>
      <c r="E38" s="12"/>
      <c r="F38" s="16">
        <v>65.900000000000006</v>
      </c>
    </row>
    <row r="39" spans="1:8">
      <c r="A39" s="12" t="s">
        <v>54</v>
      </c>
      <c r="B39" s="12" t="s">
        <v>22</v>
      </c>
      <c r="C39" s="12" t="s">
        <v>26</v>
      </c>
      <c r="D39" s="12"/>
      <c r="E39" s="12"/>
      <c r="F39" s="16">
        <v>65.900000000000006</v>
      </c>
    </row>
    <row r="40" spans="1:8" ht="51">
      <c r="A40" s="12" t="s">
        <v>55</v>
      </c>
      <c r="B40" s="12" t="s">
        <v>22</v>
      </c>
      <c r="C40" s="12" t="s">
        <v>26</v>
      </c>
      <c r="D40" s="12" t="s">
        <v>56</v>
      </c>
      <c r="E40" s="12" t="s">
        <v>24</v>
      </c>
      <c r="F40" s="16">
        <v>63.3</v>
      </c>
    </row>
    <row r="41" spans="1:8" s="10" customFormat="1" ht="67.5" customHeight="1">
      <c r="A41" s="14" t="s">
        <v>117</v>
      </c>
      <c r="B41" s="13" t="s">
        <v>22</v>
      </c>
      <c r="C41" s="13" t="s">
        <v>26</v>
      </c>
      <c r="D41" s="12" t="s">
        <v>56</v>
      </c>
      <c r="E41" s="12">
        <v>240</v>
      </c>
      <c r="F41" s="16">
        <v>2.6</v>
      </c>
      <c r="G41" s="2"/>
      <c r="H41" s="3"/>
    </row>
    <row r="42" spans="1:8" ht="25.5">
      <c r="A42" s="12" t="s">
        <v>57</v>
      </c>
      <c r="B42" s="12" t="s">
        <v>26</v>
      </c>
      <c r="C42" s="12"/>
      <c r="D42" s="12"/>
      <c r="E42" s="12"/>
      <c r="F42" s="16">
        <f>80+16.4</f>
        <v>96.4</v>
      </c>
    </row>
    <row r="43" spans="1:8" ht="25.5">
      <c r="A43" s="12" t="s">
        <v>58</v>
      </c>
      <c r="B43" s="12" t="s">
        <v>26</v>
      </c>
      <c r="C43" s="12" t="s">
        <v>59</v>
      </c>
      <c r="D43" s="12"/>
      <c r="E43" s="12"/>
      <c r="F43" s="16">
        <f>80+16.4</f>
        <v>96.4</v>
      </c>
    </row>
    <row r="44" spans="1:8" ht="123.75" customHeight="1">
      <c r="A44" s="12" t="s">
        <v>102</v>
      </c>
      <c r="B44" s="12" t="s">
        <v>26</v>
      </c>
      <c r="C44" s="12" t="s">
        <v>59</v>
      </c>
      <c r="D44" s="12" t="s">
        <v>91</v>
      </c>
      <c r="E44" s="12" t="s">
        <v>29</v>
      </c>
      <c r="F44" s="16">
        <v>1.9</v>
      </c>
    </row>
    <row r="45" spans="1:8" ht="93" customHeight="1">
      <c r="A45" s="12" t="s">
        <v>101</v>
      </c>
      <c r="B45" s="12" t="s">
        <v>26</v>
      </c>
      <c r="C45" s="12" t="s">
        <v>59</v>
      </c>
      <c r="D45" s="12" t="s">
        <v>92</v>
      </c>
      <c r="E45" s="12" t="s">
        <v>29</v>
      </c>
      <c r="F45" s="16">
        <v>11.2</v>
      </c>
    </row>
    <row r="46" spans="1:8" ht="89.25">
      <c r="A46" s="12" t="s">
        <v>100</v>
      </c>
      <c r="B46" s="12" t="s">
        <v>26</v>
      </c>
      <c r="C46" s="12" t="s">
        <v>59</v>
      </c>
      <c r="D46" s="12" t="s">
        <v>93</v>
      </c>
      <c r="E46" s="12" t="s">
        <v>29</v>
      </c>
      <c r="F46" s="16">
        <v>66.900000000000006</v>
      </c>
    </row>
    <row r="47" spans="1:8" s="10" customFormat="1" ht="78" customHeight="1">
      <c r="A47" s="21" t="s">
        <v>112</v>
      </c>
      <c r="B47" s="13" t="s">
        <v>26</v>
      </c>
      <c r="C47" s="13" t="s">
        <v>59</v>
      </c>
      <c r="D47" s="13" t="s">
        <v>97</v>
      </c>
      <c r="E47" s="13" t="s">
        <v>35</v>
      </c>
      <c r="F47" s="16">
        <v>16.399999999999999</v>
      </c>
      <c r="G47" s="2"/>
      <c r="H47" s="3"/>
    </row>
    <row r="48" spans="1:8">
      <c r="A48" s="12" t="s">
        <v>60</v>
      </c>
      <c r="B48" s="12" t="s">
        <v>13</v>
      </c>
      <c r="C48" s="12"/>
      <c r="D48" s="12"/>
      <c r="E48" s="12"/>
      <c r="F48" s="16">
        <v>1084.0999999999999</v>
      </c>
    </row>
    <row r="49" spans="1:8">
      <c r="A49" s="12" t="s">
        <v>61</v>
      </c>
      <c r="B49" s="12" t="s">
        <v>13</v>
      </c>
      <c r="C49" s="12" t="s">
        <v>59</v>
      </c>
      <c r="D49" s="12"/>
      <c r="E49" s="12"/>
      <c r="F49" s="16">
        <v>1084.0999999999999</v>
      </c>
    </row>
    <row r="50" spans="1:8" ht="63.75">
      <c r="A50" s="12" t="s">
        <v>62</v>
      </c>
      <c r="B50" s="12" t="s">
        <v>13</v>
      </c>
      <c r="C50" s="12" t="s">
        <v>59</v>
      </c>
      <c r="D50" s="12" t="s">
        <v>63</v>
      </c>
      <c r="E50" s="12" t="s">
        <v>35</v>
      </c>
      <c r="F50" s="16">
        <v>1031.8</v>
      </c>
    </row>
    <row r="51" spans="1:8" ht="51">
      <c r="A51" s="12" t="s">
        <v>94</v>
      </c>
      <c r="B51" s="12" t="s">
        <v>13</v>
      </c>
      <c r="C51" s="12" t="s">
        <v>59</v>
      </c>
      <c r="D51" s="12" t="s">
        <v>95</v>
      </c>
      <c r="E51" s="12" t="s">
        <v>35</v>
      </c>
      <c r="F51" s="16">
        <v>52.3</v>
      </c>
    </row>
    <row r="52" spans="1:8">
      <c r="A52" s="12" t="s">
        <v>64</v>
      </c>
      <c r="B52" s="12" t="s">
        <v>14</v>
      </c>
      <c r="C52" s="12"/>
      <c r="D52" s="12"/>
      <c r="E52" s="12"/>
      <c r="F52" s="16">
        <f>F53+F56</f>
        <v>1020.9000000000001</v>
      </c>
    </row>
    <row r="53" spans="1:8">
      <c r="A53" s="12" t="s">
        <v>65</v>
      </c>
      <c r="B53" s="12" t="s">
        <v>14</v>
      </c>
      <c r="C53" s="12" t="s">
        <v>22</v>
      </c>
      <c r="D53" s="12"/>
      <c r="E53" s="12"/>
      <c r="F53" s="16">
        <f>F54+F55</f>
        <v>413.8</v>
      </c>
    </row>
    <row r="54" spans="1:8" ht="63.75">
      <c r="A54" s="12" t="s">
        <v>81</v>
      </c>
      <c r="B54" s="12" t="s">
        <v>14</v>
      </c>
      <c r="C54" s="12" t="s">
        <v>22</v>
      </c>
      <c r="D54" s="12" t="s">
        <v>66</v>
      </c>
      <c r="E54" s="12" t="s">
        <v>35</v>
      </c>
      <c r="F54" s="20">
        <f>356+19</f>
        <v>375</v>
      </c>
    </row>
    <row r="55" spans="1:8" s="10" customFormat="1" ht="76.5">
      <c r="A55" s="14" t="s">
        <v>98</v>
      </c>
      <c r="B55" s="13" t="s">
        <v>14</v>
      </c>
      <c r="C55" s="13" t="s">
        <v>22</v>
      </c>
      <c r="D55" s="13" t="s">
        <v>96</v>
      </c>
      <c r="E55" s="13" t="s">
        <v>35</v>
      </c>
      <c r="F55" s="17">
        <v>38.799999999999997</v>
      </c>
      <c r="G55" s="2"/>
      <c r="H55" s="3"/>
    </row>
    <row r="56" spans="1:8">
      <c r="A56" s="12" t="s">
        <v>67</v>
      </c>
      <c r="B56" s="12" t="s">
        <v>14</v>
      </c>
      <c r="C56" s="12" t="s">
        <v>26</v>
      </c>
      <c r="D56" s="12"/>
      <c r="E56" s="12"/>
      <c r="F56" s="16">
        <v>607.1</v>
      </c>
    </row>
    <row r="57" spans="1:8" ht="63.75">
      <c r="A57" s="12" t="s">
        <v>82</v>
      </c>
      <c r="B57" s="12" t="s">
        <v>14</v>
      </c>
      <c r="C57" s="12" t="s">
        <v>26</v>
      </c>
      <c r="D57" s="12" t="s">
        <v>68</v>
      </c>
      <c r="E57" s="12" t="s">
        <v>35</v>
      </c>
      <c r="F57" s="16">
        <v>277.60000000000002</v>
      </c>
    </row>
    <row r="58" spans="1:8" ht="63.75">
      <c r="A58" s="12" t="s">
        <v>83</v>
      </c>
      <c r="B58" s="12" t="s">
        <v>14</v>
      </c>
      <c r="C58" s="12" t="s">
        <v>26</v>
      </c>
      <c r="D58" s="12" t="s">
        <v>69</v>
      </c>
      <c r="E58" s="12" t="s">
        <v>35</v>
      </c>
      <c r="F58" s="20">
        <f>197.5+31</f>
        <v>228.5</v>
      </c>
    </row>
    <row r="59" spans="1:8" ht="51">
      <c r="A59" s="12" t="s">
        <v>84</v>
      </c>
      <c r="B59" s="12" t="s">
        <v>14</v>
      </c>
      <c r="C59" s="12" t="s">
        <v>26</v>
      </c>
      <c r="D59" s="12" t="s">
        <v>70</v>
      </c>
      <c r="E59" s="12" t="s">
        <v>35</v>
      </c>
      <c r="F59" s="16">
        <v>101</v>
      </c>
    </row>
    <row r="60" spans="1:8">
      <c r="A60" s="12" t="s">
        <v>71</v>
      </c>
      <c r="B60" s="12" t="s">
        <v>72</v>
      </c>
      <c r="C60" s="12"/>
      <c r="D60" s="12"/>
      <c r="E60" s="12"/>
      <c r="F60" s="16">
        <v>1201.4000000000001</v>
      </c>
    </row>
    <row r="61" spans="1:8">
      <c r="A61" s="12" t="s">
        <v>73</v>
      </c>
      <c r="B61" s="12" t="s">
        <v>72</v>
      </c>
      <c r="C61" s="12" t="s">
        <v>20</v>
      </c>
      <c r="D61" s="12"/>
      <c r="E61" s="12"/>
      <c r="F61" s="16">
        <v>1201.4000000000001</v>
      </c>
    </row>
    <row r="62" spans="1:8" ht="51">
      <c r="A62" s="12" t="s">
        <v>74</v>
      </c>
      <c r="B62" s="12" t="s">
        <v>72</v>
      </c>
      <c r="C62" s="12" t="s">
        <v>20</v>
      </c>
      <c r="D62" s="12" t="s">
        <v>75</v>
      </c>
      <c r="E62" s="12" t="s">
        <v>17</v>
      </c>
      <c r="F62" s="16">
        <v>1201.4000000000001</v>
      </c>
    </row>
    <row r="63" spans="1:8">
      <c r="A63" s="12" t="s">
        <v>76</v>
      </c>
      <c r="B63" s="12" t="s">
        <v>43</v>
      </c>
      <c r="C63" s="12"/>
      <c r="D63" s="12"/>
      <c r="E63" s="12"/>
      <c r="F63" s="16">
        <v>18.399999999999999</v>
      </c>
    </row>
    <row r="64" spans="1:8">
      <c r="A64" s="12" t="s">
        <v>77</v>
      </c>
      <c r="B64" s="12" t="s">
        <v>43</v>
      </c>
      <c r="C64" s="12" t="s">
        <v>22</v>
      </c>
      <c r="D64" s="12"/>
      <c r="E64" s="12"/>
      <c r="F64" s="16">
        <v>18.399999999999999</v>
      </c>
    </row>
    <row r="65" spans="1:6" ht="51">
      <c r="A65" s="12" t="s">
        <v>78</v>
      </c>
      <c r="B65" s="12" t="s">
        <v>43</v>
      </c>
      <c r="C65" s="12" t="s">
        <v>22</v>
      </c>
      <c r="D65" s="12" t="s">
        <v>79</v>
      </c>
      <c r="E65" s="12" t="s">
        <v>35</v>
      </c>
      <c r="F65" s="16">
        <v>18.399999999999999</v>
      </c>
    </row>
  </sheetData>
  <mergeCells count="8">
    <mergeCell ref="A5:F5"/>
    <mergeCell ref="A8:F8"/>
    <mergeCell ref="A9:F9"/>
    <mergeCell ref="D10:F10"/>
    <mergeCell ref="B1:F1"/>
    <mergeCell ref="A6:F6"/>
    <mergeCell ref="A7:F7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2015-12-01T11:29:23Z</cp:lastPrinted>
  <dcterms:created xsi:type="dcterms:W3CDTF">2007-03-05T07:46:27Z</dcterms:created>
  <dcterms:modified xsi:type="dcterms:W3CDTF">2015-12-03T08:37:46Z</dcterms:modified>
</cp:coreProperties>
</file>