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3" i="1" l="1"/>
  <c r="X13" i="1"/>
  <c r="W13" i="1"/>
  <c r="Z13" i="1"/>
  <c r="AB13" i="1"/>
  <c r="AF13" i="1"/>
  <c r="AG13" i="1"/>
  <c r="V13" i="1"/>
  <c r="AD14" i="1" l="1"/>
  <c r="AE18" i="1"/>
  <c r="Y14" i="1"/>
  <c r="Z16" i="1"/>
  <c r="Z14" i="1" s="1"/>
  <c r="V16" i="1"/>
  <c r="V14" i="1" s="1"/>
  <c r="W14" i="1" l="1"/>
  <c r="O14" i="1"/>
  <c r="AE16" i="1" l="1"/>
  <c r="AE14" i="1" s="1"/>
  <c r="AG14" i="1" l="1"/>
  <c r="Q14" i="1" l="1"/>
  <c r="P14" i="1"/>
  <c r="P15" i="1" l="1"/>
  <c r="Q13" i="1"/>
  <c r="Q15" i="1" s="1"/>
  <c r="AC14" i="1"/>
  <c r="AF14" i="1"/>
  <c r="AB14" i="1"/>
</calcChain>
</file>

<file path=xl/sharedStrings.xml><?xml version="1.0" encoding="utf-8"?>
<sst xmlns="http://schemas.openxmlformats.org/spreadsheetml/2006/main" count="138" uniqueCount="78">
  <si>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</si>
  <si>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</si>
  <si>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</si>
  <si>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</si>
  <si>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</si>
  <si>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</si>
  <si>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</si>
  <si>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</si>
  <si>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</si>
  <si>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</si>
  <si>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</si>
  <si>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</si>
  <si>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</si>
  <si>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</si>
  <si>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</si>
  <si>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</si>
  <si>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</si>
  <si>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</si>
  <si>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</si>
  <si>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</si>
  <si>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</si>
  <si>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</si>
  <si>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</si>
  <si>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</si>
  <si>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</si>
  <si>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</si>
  <si>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</si>
  <si>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</si>
  <si>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</si>
  <si>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</si>
  <si>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</si>
  <si>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</si>
  <si>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</si>
  <si>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</si>
  <si>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</si>
  <si>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</si>
  <si>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</si>
  <si>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2019 год всего</t>
  </si>
  <si>
    <t>18</t>
  </si>
  <si>
    <t>0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</si>
  <si>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</si>
  <si>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</si>
  <si>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</si>
  <si>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</si>
  <si>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</si>
  <si>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</si>
  <si>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</si>
  <si>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0,80</t>
  </si>
  <si>
    <t>0,0</t>
  </si>
  <si>
    <t>Средства районного бюджета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</si>
  <si>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</si>
  <si>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</si>
  <si>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</si>
  <si>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</si>
  <si>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</si>
  <si>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</si>
  <si>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</si>
  <si>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</si>
  <si>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0200001590</t>
  </si>
  <si>
    <t>Расшифровка межбюджетных трансфертов,  предоставляемых бюджету Ковылкинского сельского поселения Тацинского района на 2019 год и на плановый период 2020 и 2021 годов</t>
  </si>
  <si>
    <t>2020 год всего</t>
  </si>
  <si>
    <t>2021год Всего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</si>
  <si>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</si>
  <si>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72,6</t>
  </si>
  <si>
    <t>0412</t>
  </si>
  <si>
    <t>132</t>
  </si>
  <si>
    <t>23,4</t>
  </si>
  <si>
    <t>Расшифровка межбюджетных трансфертов,  предоставляемых бюджету Ковылкинского сельского поселения Тацинского района на  2019 год</t>
  </si>
  <si>
    <t>2020 год</t>
  </si>
  <si>
    <t>2021 год</t>
  </si>
  <si>
    <t>150</t>
  </si>
  <si>
    <t>40014</t>
  </si>
  <si>
    <t>9990085540</t>
  </si>
  <si>
    <t>9990085550</t>
  </si>
  <si>
    <t>Приложение 6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</si>
  <si>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муниципальной программы Ковылкинского сельского поселения "Развитие культуры"</t>
  </si>
  <si>
    <t>02000L4670</t>
  </si>
  <si>
    <t xml:space="preserve">к решению Собрания депутатов Ковылкинского сельского поселения "О внесении изменений в решение Собрания
 депутатов от 27.12.2018г. № 105 "О бюджете Ковылкинского
 сельского поселения Тацинского района на 2019 год и на плановый период 2020 и 2021 годов" от 28.06.2019г. №123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</si>
</sst>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5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2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/>
    <xf numFmtId="49" fontId="17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ont="1"/>
    <xf numFmtId="166" fontId="17" fillId="0" borderId="1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/>
    <xf numFmtId="49" fontId="13" fillId="0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wrapText="1"/>
    </xf>
    <xf numFmtId="166" fontId="21" fillId="2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vertical="center"/>
    </xf>
    <xf numFmtId="166" fontId="23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vertical="center"/>
    </xf>
    <xf numFmtId="166" fontId="12" fillId="0" borderId="1" xfId="0" applyNumberFormat="1" applyFont="1" applyBorder="1" applyAlignment="1">
      <alignment vertical="center"/>
    </xf>
    <xf numFmtId="166" fontId="24" fillId="0" borderId="1" xfId="0" applyNumberFormat="1" applyFont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/>
    </xf>
    <xf numFmtId="165" fontId="20" fillId="0" borderId="7" xfId="0" applyNumberFormat="1" applyFont="1" applyFill="1" applyBorder="1" applyAlignment="1">
      <alignment horizontal="center" vertical="center" wrapText="1"/>
    </xf>
    <xf numFmtId="165" fontId="20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tabSelected="1" zoomScale="77" zoomScaleNormal="77" workbookViewId="0">
      <selection activeCell="X13" sqref="X13"/>
    </sheetView>
  </sheetViews>
  <sheetFormatPr defaultRowHeight="15" x14ac:dyDescent="0.25"/>
  <cols>
    <col min="1" max="1" width="1.85546875" customWidth="1"/>
    <col min="2" max="5" width="9.140625" hidden="1" customWidth="1"/>
    <col min="6" max="6" width="3.42578125" customWidth="1"/>
    <col min="7" max="7" width="23.5703125" customWidth="1"/>
    <col min="8" max="8" width="5.42578125" customWidth="1"/>
    <col min="9" max="9" width="3.7109375" customWidth="1"/>
    <col min="10" max="10" width="4" customWidth="1"/>
    <col min="11" max="11" width="7" customWidth="1"/>
    <col min="12" max="12" width="4" customWidth="1"/>
    <col min="13" max="13" width="5.7109375" customWidth="1"/>
    <col min="14" max="14" width="4.7109375" customWidth="1"/>
    <col min="15" max="15" width="7.7109375" customWidth="1"/>
    <col min="16" max="16" width="7.85546875" customWidth="1"/>
    <col min="17" max="17" width="7" customWidth="1"/>
    <col min="18" max="18" width="5.140625" customWidth="1"/>
    <col min="19" max="19" width="6.140625" customWidth="1"/>
    <col min="20" max="20" width="12" customWidth="1"/>
    <col min="21" max="21" width="5.7109375" customWidth="1"/>
    <col min="22" max="22" width="8.140625" customWidth="1"/>
    <col min="23" max="23" width="6.85546875" customWidth="1"/>
    <col min="24" max="24" width="8.85546875" customWidth="1"/>
    <col min="25" max="25" width="5.140625" customWidth="1"/>
    <col min="26" max="26" width="6.85546875" customWidth="1"/>
    <col min="27" max="27" width="0.140625" hidden="1" customWidth="1"/>
    <col min="28" max="28" width="6" customWidth="1"/>
    <col min="29" max="29" width="5.5703125" customWidth="1"/>
    <col min="30" max="30" width="6.140625" customWidth="1"/>
    <col min="31" max="31" width="6" customWidth="1"/>
    <col min="32" max="32" width="6.28515625" customWidth="1"/>
    <col min="33" max="33" width="4.5703125" customWidth="1"/>
    <col min="34" max="34" width="5.1406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34" t="s">
        <v>74</v>
      </c>
      <c r="AC1" s="26"/>
      <c r="AD1" s="26"/>
      <c r="AE1" s="26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15" t="s">
        <v>77</v>
      </c>
      <c r="W4" s="115"/>
      <c r="X4" s="115"/>
      <c r="Y4" s="115"/>
      <c r="Z4" s="115"/>
      <c r="AA4" s="115"/>
      <c r="AB4" s="115"/>
      <c r="AC4" s="115"/>
      <c r="AD4" s="115"/>
      <c r="AE4" s="115"/>
      <c r="AF4" s="35"/>
      <c r="AG4" s="35"/>
      <c r="AH4" s="35"/>
      <c r="AI4" s="35"/>
      <c r="AJ4" s="35"/>
      <c r="AK4" s="35"/>
    </row>
    <row r="5" spans="1:37" ht="36.75" customHeight="1" x14ac:dyDescent="0.25"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35"/>
      <c r="AG5" s="35"/>
      <c r="AH5" s="35"/>
      <c r="AI5" s="35"/>
      <c r="AJ5" s="35"/>
      <c r="AK5" s="35"/>
    </row>
    <row r="6" spans="1:37" ht="7.5" customHeight="1" x14ac:dyDescent="0.25"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35"/>
      <c r="AG6" s="35"/>
      <c r="AH6" s="35"/>
      <c r="AI6" s="35"/>
      <c r="AJ6" s="35"/>
      <c r="AK6" s="35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35"/>
      <c r="AF7" s="35"/>
      <c r="AG7" s="35"/>
      <c r="AH7" s="35"/>
      <c r="AI7" s="35"/>
      <c r="AJ7" s="35"/>
      <c r="AK7" s="35"/>
    </row>
    <row r="8" spans="1:37" s="11" customFormat="1" ht="17.25" customHeight="1" x14ac:dyDescent="0.25">
      <c r="A8" s="62" t="s">
        <v>59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52"/>
      <c r="AH8" s="35"/>
      <c r="AI8" s="35"/>
      <c r="AJ8" s="35"/>
      <c r="AK8" s="35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31"/>
      <c r="AG9" s="31"/>
    </row>
    <row r="10" spans="1:37" ht="30" customHeight="1" x14ac:dyDescent="0.25">
      <c r="F10" s="109" t="s">
        <v>1</v>
      </c>
      <c r="G10" s="110" t="s">
        <v>67</v>
      </c>
      <c r="H10" s="111" t="s">
        <v>2</v>
      </c>
      <c r="I10" s="111"/>
      <c r="J10" s="111"/>
      <c r="K10" s="111"/>
      <c r="L10" s="111"/>
      <c r="M10" s="111"/>
      <c r="N10" s="111"/>
      <c r="O10" s="113" t="s">
        <v>31</v>
      </c>
      <c r="P10" s="113" t="s">
        <v>68</v>
      </c>
      <c r="Q10" s="113" t="s">
        <v>69</v>
      </c>
      <c r="R10" s="112" t="s">
        <v>3</v>
      </c>
      <c r="S10" s="112"/>
      <c r="T10" s="112"/>
      <c r="U10" s="112"/>
      <c r="V10" s="120" t="s">
        <v>37</v>
      </c>
      <c r="W10" s="104" t="s">
        <v>50</v>
      </c>
      <c r="X10" s="104" t="s">
        <v>49</v>
      </c>
      <c r="Y10" s="104" t="s">
        <v>52</v>
      </c>
      <c r="Z10" s="120" t="s">
        <v>60</v>
      </c>
      <c r="AA10" s="40"/>
      <c r="AB10" s="104" t="s">
        <v>50</v>
      </c>
      <c r="AC10" s="104" t="s">
        <v>51</v>
      </c>
      <c r="AD10" s="104" t="s">
        <v>52</v>
      </c>
      <c r="AE10" s="116" t="s">
        <v>61</v>
      </c>
      <c r="AF10" s="104" t="s">
        <v>50</v>
      </c>
      <c r="AG10" s="104" t="s">
        <v>51</v>
      </c>
      <c r="AH10" s="104" t="s">
        <v>52</v>
      </c>
    </row>
    <row r="11" spans="1:37" ht="110.25" customHeight="1" x14ac:dyDescent="0.25">
      <c r="F11" s="109"/>
      <c r="G11" s="110"/>
      <c r="H11" s="111"/>
      <c r="I11" s="111"/>
      <c r="J11" s="111"/>
      <c r="K11" s="111"/>
      <c r="L11" s="111"/>
      <c r="M11" s="111"/>
      <c r="N11" s="111"/>
      <c r="O11" s="114"/>
      <c r="P11" s="114"/>
      <c r="Q11" s="114"/>
      <c r="R11" s="13" t="s">
        <v>4</v>
      </c>
      <c r="S11" s="13" t="s">
        <v>5</v>
      </c>
      <c r="T11" s="14" t="s">
        <v>6</v>
      </c>
      <c r="U11" s="14" t="s">
        <v>7</v>
      </c>
      <c r="V11" s="114"/>
      <c r="W11" s="105"/>
      <c r="X11" s="105"/>
      <c r="Y11" s="105"/>
      <c r="Z11" s="114"/>
      <c r="AB11" s="105"/>
      <c r="AC11" s="105"/>
      <c r="AD11" s="105"/>
      <c r="AE11" s="117"/>
      <c r="AF11" s="105"/>
      <c r="AG11" s="105"/>
      <c r="AH11" s="105"/>
    </row>
    <row r="12" spans="1:37" ht="15.75" customHeight="1" x14ac:dyDescent="0.25">
      <c r="F12" s="67">
        <v>1</v>
      </c>
      <c r="G12" s="68">
        <v>2</v>
      </c>
      <c r="H12" s="68" t="s">
        <v>8</v>
      </c>
      <c r="I12" s="68" t="s">
        <v>9</v>
      </c>
      <c r="J12" s="68" t="s">
        <v>10</v>
      </c>
      <c r="K12" s="68" t="s">
        <v>11</v>
      </c>
      <c r="L12" s="68" t="s">
        <v>12</v>
      </c>
      <c r="M12" s="68" t="s">
        <v>13</v>
      </c>
      <c r="N12" s="68" t="s">
        <v>14</v>
      </c>
      <c r="O12" s="68" t="s">
        <v>24</v>
      </c>
      <c r="P12" s="69" t="s">
        <v>15</v>
      </c>
      <c r="Q12" s="69" t="s">
        <v>16</v>
      </c>
      <c r="R12" s="69" t="s">
        <v>17</v>
      </c>
      <c r="S12" s="69" t="s">
        <v>18</v>
      </c>
      <c r="T12" s="69" t="s">
        <v>19</v>
      </c>
      <c r="U12" s="69" t="s">
        <v>32</v>
      </c>
      <c r="V12" s="69" t="s">
        <v>33</v>
      </c>
      <c r="W12" s="69" t="s">
        <v>38</v>
      </c>
      <c r="X12" s="69" t="s">
        <v>34</v>
      </c>
      <c r="Y12" s="69" t="s">
        <v>35</v>
      </c>
      <c r="Z12" s="69" t="s">
        <v>36</v>
      </c>
      <c r="AA12" s="66"/>
      <c r="AB12" s="68" t="s">
        <v>40</v>
      </c>
      <c r="AC12" s="68" t="s">
        <v>53</v>
      </c>
      <c r="AD12" s="68" t="s">
        <v>54</v>
      </c>
      <c r="AE12" s="69" t="s">
        <v>55</v>
      </c>
      <c r="AF12" s="68" t="s">
        <v>56</v>
      </c>
      <c r="AG12" s="70" t="s">
        <v>57</v>
      </c>
      <c r="AH12" s="57">
        <v>28</v>
      </c>
    </row>
    <row r="13" spans="1:37" ht="13.5" customHeight="1" x14ac:dyDescent="0.25">
      <c r="F13" s="71">
        <v>1</v>
      </c>
      <c r="G13" s="72" t="s">
        <v>20</v>
      </c>
      <c r="H13" s="67"/>
      <c r="I13" s="73"/>
      <c r="J13" s="73"/>
      <c r="K13" s="73"/>
      <c r="L13" s="73"/>
      <c r="M13" s="73"/>
      <c r="N13" s="73"/>
      <c r="O13" s="74">
        <f>O14+O19+O24</f>
        <v>1341.7</v>
      </c>
      <c r="P13" s="75">
        <v>72.599999999999994</v>
      </c>
      <c r="Q13" s="75" t="str">
        <f>Q14</f>
        <v>0,0</v>
      </c>
      <c r="R13" s="65"/>
      <c r="S13" s="65"/>
      <c r="T13" s="63"/>
      <c r="U13" s="65"/>
      <c r="V13" s="64">
        <f>V14+V19+V24</f>
        <v>1341.7</v>
      </c>
      <c r="W13" s="64">
        <f>W14+W19+W24</f>
        <v>0</v>
      </c>
      <c r="X13" s="64">
        <f>X14+X19+X24</f>
        <v>1341.7</v>
      </c>
      <c r="Y13" s="64">
        <v>0</v>
      </c>
      <c r="Z13" s="64">
        <f>Z19</f>
        <v>72.599999999999994</v>
      </c>
      <c r="AA13" s="76"/>
      <c r="AB13" s="64">
        <f>AB16+AB17</f>
        <v>0</v>
      </c>
      <c r="AC13" s="64">
        <v>72.599999999999994</v>
      </c>
      <c r="AD13" s="64">
        <v>0</v>
      </c>
      <c r="AE13" s="64">
        <v>0</v>
      </c>
      <c r="AF13" s="64">
        <f>AF16+AF17</f>
        <v>0</v>
      </c>
      <c r="AG13" s="77">
        <f>AG16+AG17</f>
        <v>0</v>
      </c>
      <c r="AH13" s="78">
        <v>0</v>
      </c>
    </row>
    <row r="14" spans="1:37" ht="4.5" hidden="1" customHeight="1" thickBot="1" x14ac:dyDescent="0.3">
      <c r="F14" s="106">
        <v>1</v>
      </c>
      <c r="G14" s="28" t="s">
        <v>29</v>
      </c>
      <c r="H14" s="25"/>
      <c r="I14" s="25"/>
      <c r="J14" s="25"/>
      <c r="K14" s="25"/>
      <c r="L14" s="25"/>
      <c r="M14" s="25"/>
      <c r="N14" s="25"/>
      <c r="O14" s="39" t="str">
        <f>O16</f>
        <v>0,0</v>
      </c>
      <c r="P14" s="29" t="str">
        <f>P16</f>
        <v>0,0</v>
      </c>
      <c r="Q14" s="29" t="str">
        <f>Q16</f>
        <v>0,0</v>
      </c>
      <c r="R14" s="25"/>
      <c r="S14" s="25"/>
      <c r="T14" s="25"/>
      <c r="U14" s="25"/>
      <c r="V14" s="60">
        <f>V16+V18</f>
        <v>0</v>
      </c>
      <c r="W14" s="38" t="str">
        <f>W16</f>
        <v>0,0</v>
      </c>
      <c r="X14" s="38" t="s">
        <v>39</v>
      </c>
      <c r="Y14" s="59">
        <f>Y16</f>
        <v>0</v>
      </c>
      <c r="Z14" s="51">
        <f>Z16+Z18</f>
        <v>23.4</v>
      </c>
      <c r="AB14" s="32">
        <f>AB13</f>
        <v>0</v>
      </c>
      <c r="AC14" s="33" t="str">
        <f>AC16</f>
        <v>0</v>
      </c>
      <c r="AD14" s="33" t="str">
        <f>AD18</f>
        <v>23,4</v>
      </c>
      <c r="AE14" s="61">
        <f>AE16+AE18</f>
        <v>23.4</v>
      </c>
      <c r="AF14" s="32">
        <f>AF13</f>
        <v>0</v>
      </c>
      <c r="AG14" s="54" t="str">
        <f>AG16</f>
        <v>0</v>
      </c>
      <c r="AH14" s="47">
        <v>23.4</v>
      </c>
    </row>
    <row r="15" spans="1:37" ht="294.75" hidden="1" customHeight="1" thickBot="1" x14ac:dyDescent="0.3">
      <c r="F15" s="107"/>
      <c r="G15" s="24"/>
      <c r="H15" s="16"/>
      <c r="I15" s="17"/>
      <c r="J15" s="17"/>
      <c r="K15" s="17"/>
      <c r="L15" s="17"/>
      <c r="M15" s="17"/>
      <c r="N15" s="17"/>
      <c r="O15" s="37"/>
      <c r="P15" s="30">
        <f>SUM(P13:P14)</f>
        <v>72.599999999999994</v>
      </c>
      <c r="Q15" s="30">
        <f>SUM(Q13:Q14)</f>
        <v>0</v>
      </c>
      <c r="R15" s="18"/>
      <c r="S15" s="19"/>
      <c r="T15" s="19"/>
      <c r="U15" s="18"/>
      <c r="V15" s="37"/>
      <c r="W15" s="37"/>
      <c r="X15" s="37"/>
      <c r="Y15" s="37"/>
      <c r="Z15" s="18"/>
      <c r="AB15" s="20"/>
      <c r="AC15" s="20"/>
      <c r="AD15" s="20"/>
      <c r="AE15" s="18"/>
      <c r="AF15" s="20"/>
      <c r="AG15" s="55"/>
      <c r="AH15" s="47"/>
    </row>
    <row r="16" spans="1:37" ht="229.5" hidden="1" customHeight="1" x14ac:dyDescent="0.25">
      <c r="F16" s="107"/>
      <c r="G16" s="27" t="s">
        <v>29</v>
      </c>
      <c r="H16" s="21" t="s">
        <v>21</v>
      </c>
      <c r="I16" s="21" t="s">
        <v>22</v>
      </c>
      <c r="J16" s="21" t="s">
        <v>23</v>
      </c>
      <c r="K16" s="21" t="s">
        <v>28</v>
      </c>
      <c r="L16" s="21" t="s">
        <v>24</v>
      </c>
      <c r="M16" s="21" t="s">
        <v>25</v>
      </c>
      <c r="N16" s="21" t="s">
        <v>26</v>
      </c>
      <c r="O16" s="15" t="s">
        <v>48</v>
      </c>
      <c r="P16" s="15" t="s">
        <v>48</v>
      </c>
      <c r="Q16" s="15" t="s">
        <v>48</v>
      </c>
      <c r="R16" s="22">
        <v>951</v>
      </c>
      <c r="S16" s="23" t="s">
        <v>27</v>
      </c>
      <c r="T16" s="23" t="s">
        <v>30</v>
      </c>
      <c r="U16" s="22">
        <v>611</v>
      </c>
      <c r="V16" s="45">
        <f>W16+X16+Y16</f>
        <v>0</v>
      </c>
      <c r="W16" s="21" t="s">
        <v>48</v>
      </c>
      <c r="X16" s="21" t="s">
        <v>39</v>
      </c>
      <c r="Y16" s="21"/>
      <c r="Z16" s="58">
        <f>AB16+AC16+AD16</f>
        <v>0</v>
      </c>
      <c r="AB16" s="23" t="s">
        <v>39</v>
      </c>
      <c r="AC16" s="23" t="s">
        <v>39</v>
      </c>
      <c r="AD16" s="23" t="s">
        <v>39</v>
      </c>
      <c r="AE16" s="36">
        <f>AF16+AG16</f>
        <v>0</v>
      </c>
      <c r="AF16" s="23" t="s">
        <v>39</v>
      </c>
      <c r="AG16" s="56" t="s">
        <v>39</v>
      </c>
      <c r="AH16" s="48">
        <v>0</v>
      </c>
    </row>
    <row r="17" spans="6:34" ht="5.25" hidden="1" customHeight="1" x14ac:dyDescent="0.25">
      <c r="F17" s="107"/>
      <c r="G17" s="24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2"/>
      <c r="V17" s="22"/>
      <c r="W17" s="22"/>
      <c r="X17" s="22"/>
      <c r="Y17" s="22"/>
      <c r="Z17" s="22"/>
      <c r="AA17" s="22"/>
      <c r="AB17" s="41"/>
      <c r="AC17" s="41"/>
      <c r="AD17" s="53"/>
      <c r="AH17" s="47"/>
    </row>
    <row r="18" spans="6:34" ht="221.25" hidden="1" customHeight="1" x14ac:dyDescent="0.25">
      <c r="F18" s="108"/>
      <c r="G18" s="27" t="s">
        <v>29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22">
        <v>951</v>
      </c>
      <c r="S18" s="23" t="s">
        <v>27</v>
      </c>
      <c r="T18" s="23" t="s">
        <v>58</v>
      </c>
      <c r="U18" s="22">
        <v>611</v>
      </c>
      <c r="V18" s="45">
        <v>0</v>
      </c>
      <c r="W18" s="21" t="s">
        <v>39</v>
      </c>
      <c r="X18" s="21" t="s">
        <v>39</v>
      </c>
      <c r="Y18" s="21" t="s">
        <v>48</v>
      </c>
      <c r="Z18" s="58">
        <v>23.4</v>
      </c>
      <c r="AB18" s="23" t="s">
        <v>39</v>
      </c>
      <c r="AC18" s="23" t="s">
        <v>39</v>
      </c>
      <c r="AD18" s="23" t="s">
        <v>66</v>
      </c>
      <c r="AE18" s="58">
        <f>AH18</f>
        <v>23.4</v>
      </c>
      <c r="AF18" s="23" t="s">
        <v>39</v>
      </c>
      <c r="AG18" s="56" t="s">
        <v>39</v>
      </c>
      <c r="AH18" s="48">
        <v>23.4</v>
      </c>
    </row>
    <row r="19" spans="6:34" ht="200.25" customHeight="1" x14ac:dyDescent="0.25">
      <c r="F19" s="106">
        <v>2</v>
      </c>
      <c r="G19" s="84" t="s">
        <v>41</v>
      </c>
      <c r="H19" s="41"/>
      <c r="I19" s="41"/>
      <c r="J19" s="41"/>
      <c r="K19" s="41"/>
      <c r="L19" s="41"/>
      <c r="M19" s="41"/>
      <c r="N19" s="41"/>
      <c r="O19" s="44" t="s">
        <v>65</v>
      </c>
      <c r="P19" s="44" t="s">
        <v>63</v>
      </c>
      <c r="Q19" s="44" t="s">
        <v>39</v>
      </c>
      <c r="R19" s="22"/>
      <c r="S19" s="41"/>
      <c r="T19" s="41"/>
      <c r="U19" s="22"/>
      <c r="V19" s="83">
        <v>132</v>
      </c>
      <c r="W19" s="23" t="s">
        <v>39</v>
      </c>
      <c r="X19" s="36" t="s">
        <v>65</v>
      </c>
      <c r="Y19" s="80">
        <v>0</v>
      </c>
      <c r="Z19" s="58">
        <v>72.599999999999994</v>
      </c>
      <c r="AA19" s="58">
        <v>72.599999999999994</v>
      </c>
      <c r="AB19" s="47">
        <v>0</v>
      </c>
      <c r="AC19" s="58">
        <v>72.599999999999994</v>
      </c>
      <c r="AD19" s="47">
        <v>0</v>
      </c>
      <c r="AE19" s="47">
        <v>0</v>
      </c>
      <c r="AF19" s="47">
        <v>0</v>
      </c>
      <c r="AG19" s="47">
        <v>0</v>
      </c>
      <c r="AH19" s="47">
        <v>0</v>
      </c>
    </row>
    <row r="20" spans="6:34" ht="59.25" customHeight="1" x14ac:dyDescent="0.25">
      <c r="F20" s="107"/>
      <c r="G20" s="123" t="s">
        <v>41</v>
      </c>
      <c r="H20" s="126" t="s">
        <v>21</v>
      </c>
      <c r="I20" s="118" t="s">
        <v>22</v>
      </c>
      <c r="J20" s="118" t="s">
        <v>23</v>
      </c>
      <c r="K20" s="118" t="s">
        <v>71</v>
      </c>
      <c r="L20" s="118" t="s">
        <v>24</v>
      </c>
      <c r="M20" s="118" t="s">
        <v>25</v>
      </c>
      <c r="N20" s="118" t="s">
        <v>70</v>
      </c>
      <c r="O20" s="130">
        <v>132</v>
      </c>
      <c r="P20" s="133" t="s">
        <v>63</v>
      </c>
      <c r="Q20" s="133" t="s">
        <v>48</v>
      </c>
      <c r="R20" s="121" t="s">
        <v>21</v>
      </c>
      <c r="S20" s="118" t="s">
        <v>42</v>
      </c>
      <c r="T20" s="118" t="s">
        <v>43</v>
      </c>
      <c r="U20" s="42" t="s">
        <v>44</v>
      </c>
      <c r="V20" s="42" t="s">
        <v>45</v>
      </c>
      <c r="W20" s="46">
        <v>0</v>
      </c>
      <c r="X20" s="43">
        <v>2.5</v>
      </c>
      <c r="Y20" s="80">
        <v>0</v>
      </c>
      <c r="Z20" s="48">
        <v>2.5</v>
      </c>
      <c r="AA20" s="48">
        <v>2.5</v>
      </c>
      <c r="AB20" s="50">
        <v>0</v>
      </c>
      <c r="AC20" s="48">
        <v>2.5</v>
      </c>
      <c r="AD20" s="49">
        <v>0</v>
      </c>
      <c r="AE20" s="50">
        <v>0</v>
      </c>
      <c r="AF20" s="50">
        <v>0</v>
      </c>
      <c r="AG20" s="50">
        <v>0</v>
      </c>
      <c r="AH20" s="50">
        <v>0</v>
      </c>
    </row>
    <row r="21" spans="6:34" ht="105" customHeight="1" x14ac:dyDescent="0.25">
      <c r="F21" s="107"/>
      <c r="G21" s="123"/>
      <c r="H21" s="127"/>
      <c r="I21" s="129"/>
      <c r="J21" s="129"/>
      <c r="K21" s="129"/>
      <c r="L21" s="129"/>
      <c r="M21" s="129"/>
      <c r="N21" s="129"/>
      <c r="O21" s="131"/>
      <c r="P21" s="134"/>
      <c r="Q21" s="134"/>
      <c r="R21" s="122"/>
      <c r="S21" s="119"/>
      <c r="T21" s="119"/>
      <c r="U21" s="42" t="s">
        <v>46</v>
      </c>
      <c r="V21" s="42" t="s">
        <v>47</v>
      </c>
      <c r="W21" s="46">
        <v>0</v>
      </c>
      <c r="X21" s="43">
        <v>0.8</v>
      </c>
      <c r="Y21" s="80">
        <v>0</v>
      </c>
      <c r="Z21" s="51">
        <v>0.8</v>
      </c>
      <c r="AA21" s="51">
        <v>0.8</v>
      </c>
      <c r="AB21" s="51">
        <v>0</v>
      </c>
      <c r="AC21" s="51">
        <v>0.8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</row>
    <row r="22" spans="6:34" ht="100.5" customHeight="1" x14ac:dyDescent="0.25">
      <c r="F22" s="107"/>
      <c r="G22" s="124" t="s">
        <v>62</v>
      </c>
      <c r="H22" s="127"/>
      <c r="I22" s="129"/>
      <c r="J22" s="129"/>
      <c r="K22" s="129"/>
      <c r="L22" s="129"/>
      <c r="M22" s="129"/>
      <c r="N22" s="129"/>
      <c r="O22" s="131"/>
      <c r="P22" s="134"/>
      <c r="Q22" s="134"/>
      <c r="R22" s="81" t="s">
        <v>21</v>
      </c>
      <c r="S22" s="32" t="s">
        <v>64</v>
      </c>
      <c r="T22" s="79" t="s">
        <v>72</v>
      </c>
      <c r="U22" s="80">
        <v>244</v>
      </c>
      <c r="V22" s="103">
        <v>99</v>
      </c>
      <c r="W22" s="80">
        <v>0</v>
      </c>
      <c r="X22" s="82">
        <v>99</v>
      </c>
      <c r="Y22" s="80">
        <v>0</v>
      </c>
      <c r="Z22" s="80">
        <v>0</v>
      </c>
      <c r="AA22" s="80">
        <v>69.3</v>
      </c>
      <c r="AB22" s="51">
        <v>0</v>
      </c>
      <c r="AC22" s="80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</row>
    <row r="23" spans="6:34" ht="83.25" customHeight="1" x14ac:dyDescent="0.25">
      <c r="F23" s="108"/>
      <c r="G23" s="125"/>
      <c r="H23" s="128"/>
      <c r="I23" s="119"/>
      <c r="J23" s="119"/>
      <c r="K23" s="119"/>
      <c r="L23" s="119"/>
      <c r="M23" s="119"/>
      <c r="N23" s="119"/>
      <c r="O23" s="132"/>
      <c r="P23" s="135"/>
      <c r="Q23" s="135"/>
      <c r="R23" s="81" t="s">
        <v>21</v>
      </c>
      <c r="S23" s="32" t="s">
        <v>64</v>
      </c>
      <c r="T23" s="79" t="s">
        <v>73</v>
      </c>
      <c r="U23" s="80">
        <v>244</v>
      </c>
      <c r="V23" s="80">
        <v>29.7</v>
      </c>
      <c r="W23" s="80">
        <v>0</v>
      </c>
      <c r="X23" s="82">
        <v>29.7</v>
      </c>
      <c r="Y23" s="80">
        <v>0</v>
      </c>
      <c r="Z23" s="80">
        <v>69.3</v>
      </c>
      <c r="AA23" s="80"/>
      <c r="AB23" s="51">
        <v>0</v>
      </c>
      <c r="AC23" s="80">
        <v>69.3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</row>
    <row r="24" spans="6:34" ht="236.25" customHeight="1" x14ac:dyDescent="0.25">
      <c r="F24" s="136">
        <v>3</v>
      </c>
      <c r="G24" s="94" t="s">
        <v>75</v>
      </c>
      <c r="H24" s="86" t="s">
        <v>21</v>
      </c>
      <c r="I24" s="95" t="s">
        <v>22</v>
      </c>
      <c r="J24" s="95" t="s">
        <v>23</v>
      </c>
      <c r="K24" s="95" t="s">
        <v>28</v>
      </c>
      <c r="L24" s="95" t="s">
        <v>24</v>
      </c>
      <c r="M24" s="95" t="s">
        <v>25</v>
      </c>
      <c r="N24" s="95" t="s">
        <v>70</v>
      </c>
      <c r="O24" s="96">
        <v>1209.7</v>
      </c>
      <c r="P24" s="102">
        <v>0</v>
      </c>
      <c r="Q24" s="102">
        <v>0</v>
      </c>
      <c r="R24" s="97" t="s">
        <v>21</v>
      </c>
      <c r="S24" s="61" t="s">
        <v>27</v>
      </c>
      <c r="T24" s="98" t="s">
        <v>76</v>
      </c>
      <c r="U24" s="96">
        <v>612</v>
      </c>
      <c r="V24" s="99">
        <v>1209.7</v>
      </c>
      <c r="W24" s="99">
        <v>0</v>
      </c>
      <c r="X24" s="100">
        <v>1209.7</v>
      </c>
      <c r="Y24" s="100">
        <v>0</v>
      </c>
      <c r="Z24" s="100">
        <v>0</v>
      </c>
      <c r="AA24" s="100"/>
      <c r="AB24" s="100">
        <v>0</v>
      </c>
      <c r="AC24" s="100">
        <v>0</v>
      </c>
      <c r="AD24" s="100">
        <v>0</v>
      </c>
      <c r="AE24" s="100">
        <v>0</v>
      </c>
      <c r="AF24" s="100">
        <v>0</v>
      </c>
      <c r="AG24" s="100">
        <v>0</v>
      </c>
      <c r="AH24" s="100">
        <v>0</v>
      </c>
    </row>
    <row r="25" spans="6:34" ht="191.25" customHeight="1" x14ac:dyDescent="0.25">
      <c r="F25" s="137"/>
      <c r="G25" s="85" t="s">
        <v>75</v>
      </c>
      <c r="H25" s="101" t="s">
        <v>21</v>
      </c>
      <c r="I25" s="87" t="s">
        <v>22</v>
      </c>
      <c r="J25" s="87" t="s">
        <v>23</v>
      </c>
      <c r="K25" s="87" t="s">
        <v>28</v>
      </c>
      <c r="L25" s="87" t="s">
        <v>24</v>
      </c>
      <c r="M25" s="87" t="s">
        <v>25</v>
      </c>
      <c r="N25" s="87" t="s">
        <v>70</v>
      </c>
      <c r="O25" s="90">
        <v>1209.7</v>
      </c>
      <c r="P25" s="43">
        <v>0</v>
      </c>
      <c r="Q25" s="43">
        <v>0</v>
      </c>
      <c r="R25" s="81" t="s">
        <v>21</v>
      </c>
      <c r="S25" s="32" t="s">
        <v>27</v>
      </c>
      <c r="T25" s="91" t="s">
        <v>76</v>
      </c>
      <c r="U25" s="90">
        <v>612</v>
      </c>
      <c r="V25" s="90">
        <v>1209.7</v>
      </c>
      <c r="W25" s="92">
        <v>0</v>
      </c>
      <c r="X25" s="93">
        <v>1209.7</v>
      </c>
      <c r="Y25" s="93">
        <v>0</v>
      </c>
      <c r="Z25" s="93">
        <v>0</v>
      </c>
      <c r="AA25" s="93"/>
      <c r="AB25" s="93">
        <v>0</v>
      </c>
      <c r="AC25" s="93">
        <v>0</v>
      </c>
      <c r="AD25" s="93">
        <v>0</v>
      </c>
      <c r="AE25" s="93">
        <v>0</v>
      </c>
      <c r="AF25" s="93">
        <v>0</v>
      </c>
      <c r="AG25" s="93">
        <v>0</v>
      </c>
      <c r="AH25" s="93">
        <v>0</v>
      </c>
    </row>
    <row r="26" spans="6:34" ht="15" customHeight="1" x14ac:dyDescent="0.25">
      <c r="H26" s="88"/>
      <c r="I26" s="89"/>
      <c r="J26" s="89"/>
      <c r="K26" s="89"/>
      <c r="L26" s="89"/>
      <c r="M26" s="89"/>
      <c r="N26" s="89"/>
    </row>
  </sheetData>
  <mergeCells count="38">
    <mergeCell ref="F24:F25"/>
    <mergeCell ref="I20:I23"/>
    <mergeCell ref="J20:J23"/>
    <mergeCell ref="K20:K23"/>
    <mergeCell ref="L20:L23"/>
    <mergeCell ref="R20:R21"/>
    <mergeCell ref="G20:G21"/>
    <mergeCell ref="G22:G23"/>
    <mergeCell ref="F19:F23"/>
    <mergeCell ref="H20:H23"/>
    <mergeCell ref="N20:N23"/>
    <mergeCell ref="O20:O23"/>
    <mergeCell ref="P20:P23"/>
    <mergeCell ref="Q20:Q23"/>
    <mergeCell ref="M20:M23"/>
    <mergeCell ref="V4:AE6"/>
    <mergeCell ref="AB10:AB11"/>
    <mergeCell ref="AE10:AE11"/>
    <mergeCell ref="T20:T21"/>
    <mergeCell ref="S20:S21"/>
    <mergeCell ref="Y10:Y11"/>
    <mergeCell ref="AC10:AC11"/>
    <mergeCell ref="AD10:AD11"/>
    <mergeCell ref="Z10:Z11"/>
    <mergeCell ref="W10:W11"/>
    <mergeCell ref="V10:V11"/>
    <mergeCell ref="AH10:AH11"/>
    <mergeCell ref="AG10:AG11"/>
    <mergeCell ref="F14:F18"/>
    <mergeCell ref="AF10:AF11"/>
    <mergeCell ref="X10:X11"/>
    <mergeCell ref="F10:F11"/>
    <mergeCell ref="G10:G11"/>
    <mergeCell ref="H10:N11"/>
    <mergeCell ref="R10:U10"/>
    <mergeCell ref="O10:O11"/>
    <mergeCell ref="P10:P11"/>
    <mergeCell ref="Q10:Q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2019-06-28T11:07:17Z</dcterms:modified>
</cp:coreProperties>
</file>