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9.сентябрь\38398Решение 90 от 28.09.2018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года'!$12:$12</definedName>
  </definedNames>
  <calcPr calcId="152511"/>
</workbook>
</file>

<file path=xl/calcChain.xml><?xml version="1.0" encoding="utf-8"?>
<calcChain xmlns="http://schemas.openxmlformats.org/spreadsheetml/2006/main">
  <c r="U61" i="1" l="1"/>
  <c r="U60" i="1"/>
  <c r="U13" i="1"/>
  <c r="U14" i="1"/>
  <c r="U18" i="1"/>
  <c r="U16" i="1"/>
  <c r="U35" i="1" l="1"/>
  <c r="U19" i="1" l="1"/>
</calcChain>
</file>

<file path=xl/sharedStrings.xml><?xml version="1.0" encoding="utf-8"?>
<sst xmlns="http://schemas.openxmlformats.org/spreadsheetml/2006/main" count="446" uniqueCount="136">
  <si>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</si>
  <si>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</si>
  <si>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</si>
  <si>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</si>
  <si>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</si>
  <si>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</si>
  <si>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</si>
  <si>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</si>
  <si>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</si>
  <si>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</si>
  <si>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</si>
  <si>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</si>
  <si>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</si>
  <si>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</si>
  <si>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2018 год</t>
  </si>
  <si>
    <t>Наименование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</si>
  <si>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</si>
  <si>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</si>
  <si>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</si>
  <si>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</si>
  <si>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</si>
  <si>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</si>
  <si>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</si>
  <si>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</si>
  <si>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</si>
  <si>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</si>
  <si>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</si>
  <si>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</si>
  <si>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</si>
  <si>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</si>
  <si>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</si>
  <si>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</si>
  <si>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</si>
  <si>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</si>
  <si>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</si>
  <si>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</si>
  <si>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</si>
  <si>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</si>
  <si>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</si>
  <si>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</si>
  <si>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</si>
  <si>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</si>
  <si>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</si>
  <si>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</si>
  <si>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</si>
  <si>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</si>
  <si>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</si>
  <si>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</si>
  <si>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</si>
  <si>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</si>
  <si>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</si>
  <si>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</si>
  <si>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</si>
  <si>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</si>
  <si>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Другие общегосударственные вопросы</t>
  </si>
  <si>
    <t>13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</si>
  <si>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</si>
  <si>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</si>
  <si>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</si>
  <si>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</si>
  <si>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</si>
  <si>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</si>
  <si>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</si>
  <si>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</si>
  <si>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</si>
  <si>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</si>
  <si>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</si>
  <si>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</si>
  <si>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</si>
  <si>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</si>
  <si>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</si>
  <si>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</si>
  <si>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</si>
  <si>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</si>
  <si>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</si>
  <si>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</si>
  <si>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</si>
  <si>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</si>
  <si>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</si>
  <si>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</si>
  <si>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</si>
  <si>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</si>
  <si>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</si>
  <si>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</si>
  <si>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</si>
  <si>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</si>
  <si>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</si>
  <si>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</si>
  <si>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</si>
  <si>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</si>
  <si>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</si>
  <si>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</si>
  <si>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</si>
  <si>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</si>
  <si>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</si>
  <si>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</si>
  <si>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</si>
  <si>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</si>
  <si>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</si>
  <si>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</si>
  <si>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</si>
  <si>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</si>
  <si>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</si>
  <si>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</si>
  <si>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</si>
  <si>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</si>
  <si>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</si>
  <si>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</si>
  <si>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</si>
  <si>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</si>
  <si>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</si>
  <si>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</si>
  <si>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</si>
  <si>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</si>
  <si>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</si>
  <si>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Всего</t>
  </si>
  <si>
    <t>Распределение бюджетных ассигнований по разделам , подразделам 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2018 год и на плановый период 2019 и 2020 годов</t>
  </si>
  <si>
    <t>120</t>
  </si>
  <si>
    <t>240</t>
  </si>
  <si>
    <t>850</t>
  </si>
  <si>
    <t>540</t>
  </si>
  <si>
    <t>870</t>
  </si>
  <si>
    <t>610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</si>
  <si>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</si>
  <si>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</si>
  <si>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</si>
  <si>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поселения(Закупка товаров, работ и услуг для обеспечения государственных (муниципальных) нужд)</t>
  </si>
  <si>
    <t>12</t>
  </si>
  <si>
    <t>99 9 00 85410</t>
  </si>
  <si>
    <t>Другие вопросы в области национальной экономики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</si>
  <si>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(Закупка товаров, работ и услуг для обеспечения государственных (муниципальных) нужд)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</si>
  <si>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</si>
  <si>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99 9 00 85180</t>
  </si>
  <si>
    <t>Приложение №3</t>
  </si>
  <si>
    <t>плановый период 2019 и 2020 годов" от 28.09.2018г.   №90</t>
  </si>
  <si>
    <t>99 9 00 85010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</si>
</sst>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5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</font>
    <font>
      <b/>
      <sz val="10"/>
      <color indexed="0"/>
      <name val="Arial Cyr"/>
    </font>
    <font>
      <sz val="10"/>
      <color indexed="0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165" fontId="0" fillId="0" borderId="0" xfId="0" applyNumberFormat="1"/>
    <xf numFmtId="165" fontId="8" fillId="2" borderId="1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horizontal="right" vertical="center"/>
    </xf>
    <xf numFmtId="49" fontId="11" fillId="2" borderId="2" xfId="0" applyNumberFormat="1" applyFont="1" applyFill="1" applyBorder="1" applyAlignment="1">
      <alignment horizontal="justify" vertical="center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165" fontId="7" fillId="0" borderId="2" xfId="0" applyNumberFormat="1" applyFont="1" applyFill="1" applyBorder="1" applyAlignment="1">
      <alignment horizontal="right"/>
    </xf>
    <xf numFmtId="165" fontId="6" fillId="0" borderId="2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>
      <alignment horizontal="justify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/>
    </xf>
    <xf numFmtId="165" fontId="12" fillId="2" borderId="2" xfId="0" applyNumberFormat="1" applyFont="1" applyFill="1" applyBorder="1" applyAlignment="1">
      <alignment horizontal="right"/>
    </xf>
    <xf numFmtId="0" fontId="13" fillId="0" borderId="0" xfId="0" applyFont="1" applyAlignment="1">
      <alignment wrapText="1"/>
    </xf>
    <xf numFmtId="49" fontId="14" fillId="0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0"/>
  <sheetViews>
    <sheetView showGridLines="0" tabSelected="1" workbookViewId="0">
      <selection activeCell="Y6" sqref="Y6"/>
    </sheetView>
  </sheetViews>
  <sheetFormatPr defaultRowHeight="10.15" customHeight="1" x14ac:dyDescent="0.25"/>
  <cols>
    <col min="1" max="1" width="44.42578125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20" width="8" hidden="1"/>
    <col min="21" max="21" width="18.42578125" style="22" customWidth="1"/>
    <col min="22" max="22" width="8" hidden="1" customWidth="1"/>
    <col min="23" max="23" width="0.140625" hidden="1" customWidth="1"/>
    <col min="24" max="24" width="17.140625" style="22" customWidth="1"/>
    <col min="25" max="25" width="17" style="22" customWidth="1"/>
    <col min="26" max="26" width="8" hidden="1" customWidth="1"/>
  </cols>
  <sheetData>
    <row r="1" spans="1:27" ht="13.9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6"/>
      <c r="V1" s="2"/>
      <c r="W1" s="2"/>
      <c r="X1" s="16"/>
      <c r="Y1" s="23" t="s">
        <v>133</v>
      </c>
      <c r="Z1" s="2"/>
    </row>
    <row r="2" spans="1:27" ht="13.9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7"/>
      <c r="V2" s="4"/>
      <c r="W2" s="4"/>
      <c r="X2" s="17"/>
      <c r="Y2" s="24" t="s">
        <v>0</v>
      </c>
      <c r="Z2" s="4"/>
    </row>
    <row r="3" spans="1:27" ht="13.9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7"/>
      <c r="V3" s="4"/>
      <c r="W3" s="4"/>
      <c r="X3" s="17"/>
      <c r="Y3" s="24" t="s">
        <v>1</v>
      </c>
      <c r="Z3" s="4"/>
    </row>
    <row r="4" spans="1:27" ht="13.9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7"/>
      <c r="V4" s="4"/>
      <c r="W4" s="4"/>
      <c r="X4" s="17"/>
      <c r="Y4" s="24" t="s">
        <v>2</v>
      </c>
      <c r="Z4" s="4"/>
    </row>
    <row r="5" spans="1:27" ht="13.9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7"/>
      <c r="V5" s="4"/>
      <c r="W5" s="4"/>
      <c r="X5" s="17"/>
      <c r="Y5" s="24" t="s">
        <v>3</v>
      </c>
      <c r="Z5" s="4"/>
    </row>
    <row r="6" spans="1:27" ht="13.9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7"/>
      <c r="V6" s="4"/>
      <c r="W6" s="4"/>
      <c r="X6" s="17"/>
      <c r="Y6" s="24" t="s">
        <v>134</v>
      </c>
      <c r="Z6" s="4"/>
    </row>
    <row r="7" spans="1:27" ht="19.5" customHeight="1" x14ac:dyDescent="0.25">
      <c r="A7" s="36" t="s">
        <v>116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</row>
    <row r="8" spans="1:27" ht="62.25" customHeight="1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</row>
    <row r="9" spans="1:27" ht="19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18"/>
      <c r="V9" s="5"/>
      <c r="W9" s="5"/>
      <c r="X9" s="18"/>
      <c r="Y9" s="18" t="s">
        <v>4</v>
      </c>
      <c r="Z9" s="5"/>
    </row>
    <row r="10" spans="1:27" ht="15" x14ac:dyDescent="0.25">
      <c r="A10" s="37" t="s">
        <v>15</v>
      </c>
      <c r="B10" s="37" t="s">
        <v>10</v>
      </c>
      <c r="C10" s="37" t="s">
        <v>11</v>
      </c>
      <c r="D10" s="37" t="s">
        <v>12</v>
      </c>
      <c r="E10" s="37" t="s">
        <v>12</v>
      </c>
      <c r="F10" s="37" t="s">
        <v>12</v>
      </c>
      <c r="G10" s="37" t="s">
        <v>12</v>
      </c>
      <c r="H10" s="37" t="s">
        <v>12</v>
      </c>
      <c r="I10" s="37" t="s">
        <v>12</v>
      </c>
      <c r="J10" s="37" t="s">
        <v>12</v>
      </c>
      <c r="K10" s="37" t="s">
        <v>12</v>
      </c>
      <c r="L10" s="37" t="s">
        <v>12</v>
      </c>
      <c r="M10" s="37" t="s">
        <v>12</v>
      </c>
      <c r="N10" s="37" t="s">
        <v>12</v>
      </c>
      <c r="O10" s="37" t="s">
        <v>12</v>
      </c>
      <c r="P10" s="37" t="s">
        <v>12</v>
      </c>
      <c r="Q10" s="37" t="s">
        <v>12</v>
      </c>
      <c r="R10" s="37" t="s">
        <v>12</v>
      </c>
      <c r="S10" s="37" t="s">
        <v>13</v>
      </c>
      <c r="T10" s="37" t="s">
        <v>15</v>
      </c>
      <c r="U10" s="38" t="s">
        <v>14</v>
      </c>
      <c r="V10" s="37" t="s">
        <v>14</v>
      </c>
      <c r="W10" s="37" t="s">
        <v>14</v>
      </c>
      <c r="X10" s="38" t="s">
        <v>16</v>
      </c>
      <c r="Y10" s="38" t="s">
        <v>17</v>
      </c>
      <c r="Z10" s="37" t="s">
        <v>15</v>
      </c>
    </row>
    <row r="11" spans="1:27" ht="15" x14ac:dyDescent="0.25">
      <c r="A11" s="37"/>
      <c r="B11" s="37" t="s">
        <v>6</v>
      </c>
      <c r="C11" s="37" t="s">
        <v>7</v>
      </c>
      <c r="D11" s="37" t="s">
        <v>8</v>
      </c>
      <c r="E11" s="37" t="s">
        <v>8</v>
      </c>
      <c r="F11" s="37" t="s">
        <v>8</v>
      </c>
      <c r="G11" s="37" t="s">
        <v>8</v>
      </c>
      <c r="H11" s="37" t="s">
        <v>8</v>
      </c>
      <c r="I11" s="37" t="s">
        <v>8</v>
      </c>
      <c r="J11" s="37" t="s">
        <v>8</v>
      </c>
      <c r="K11" s="37" t="s">
        <v>8</v>
      </c>
      <c r="L11" s="37" t="s">
        <v>8</v>
      </c>
      <c r="M11" s="37" t="s">
        <v>8</v>
      </c>
      <c r="N11" s="37" t="s">
        <v>8</v>
      </c>
      <c r="O11" s="37" t="s">
        <v>8</v>
      </c>
      <c r="P11" s="37" t="s">
        <v>8</v>
      </c>
      <c r="Q11" s="37" t="s">
        <v>8</v>
      </c>
      <c r="R11" s="37" t="s">
        <v>8</v>
      </c>
      <c r="S11" s="37" t="s">
        <v>9</v>
      </c>
      <c r="T11" s="37"/>
      <c r="U11" s="38"/>
      <c r="V11" s="37"/>
      <c r="W11" s="37"/>
      <c r="X11" s="38" t="s">
        <v>5</v>
      </c>
      <c r="Y11" s="38" t="s">
        <v>5</v>
      </c>
      <c r="Z11" s="37"/>
    </row>
    <row r="12" spans="1:27" ht="18.75" customHeight="1" x14ac:dyDescent="0.25">
      <c r="A12" s="7" t="s">
        <v>18</v>
      </c>
      <c r="B12" s="7" t="s">
        <v>19</v>
      </c>
      <c r="C12" s="7" t="s">
        <v>20</v>
      </c>
      <c r="D12" s="7" t="s">
        <v>21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 t="s">
        <v>22</v>
      </c>
      <c r="T12" s="7"/>
      <c r="U12" s="19" t="s">
        <v>23</v>
      </c>
      <c r="V12" s="7"/>
      <c r="W12" s="7"/>
      <c r="X12" s="19" t="s">
        <v>24</v>
      </c>
      <c r="Y12" s="19" t="s">
        <v>25</v>
      </c>
      <c r="Z12" s="6"/>
    </row>
    <row r="13" spans="1:27" ht="33.4" customHeight="1" x14ac:dyDescent="0.25">
      <c r="A13" s="9" t="s">
        <v>26</v>
      </c>
      <c r="B13" s="8" t="s">
        <v>27</v>
      </c>
      <c r="C13" s="8" t="s">
        <v>28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 t="s">
        <v>26</v>
      </c>
      <c r="U13" s="28">
        <f>4004-50</f>
        <v>3954</v>
      </c>
      <c r="V13" s="10"/>
      <c r="W13" s="10"/>
      <c r="X13" s="20">
        <v>3561.2</v>
      </c>
      <c r="Y13" s="20">
        <v>3562.7</v>
      </c>
      <c r="Z13" s="9" t="s">
        <v>26</v>
      </c>
      <c r="AA13" s="22"/>
    </row>
    <row r="14" spans="1:27" ht="87" customHeight="1" x14ac:dyDescent="0.25">
      <c r="A14" s="11" t="s">
        <v>29</v>
      </c>
      <c r="B14" s="12" t="s">
        <v>27</v>
      </c>
      <c r="C14" s="12" t="s">
        <v>30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1" t="s">
        <v>29</v>
      </c>
      <c r="U14" s="27">
        <f>3906.8-13-50</f>
        <v>3843.8</v>
      </c>
      <c r="V14" s="13"/>
      <c r="W14" s="13"/>
      <c r="X14" s="21">
        <v>3498.6</v>
      </c>
      <c r="Y14" s="21">
        <v>3498.6</v>
      </c>
      <c r="Z14" s="11" t="s">
        <v>29</v>
      </c>
      <c r="AA14" s="22"/>
    </row>
    <row r="15" spans="1:27" ht="97.5" customHeight="1" x14ac:dyDescent="0.25">
      <c r="A15" s="11" t="s">
        <v>31</v>
      </c>
      <c r="B15" s="12" t="s">
        <v>27</v>
      </c>
      <c r="C15" s="12" t="s">
        <v>30</v>
      </c>
      <c r="D15" s="12" t="s">
        <v>32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1" t="s">
        <v>31</v>
      </c>
      <c r="U15" s="21">
        <v>3416</v>
      </c>
      <c r="V15" s="13"/>
      <c r="W15" s="13"/>
      <c r="X15" s="21">
        <v>3498.4</v>
      </c>
      <c r="Y15" s="21">
        <v>3498.4</v>
      </c>
      <c r="Z15" s="11" t="s">
        <v>31</v>
      </c>
    </row>
    <row r="16" spans="1:27" ht="192.75" customHeight="1" x14ac:dyDescent="0.25">
      <c r="A16" s="14" t="s">
        <v>33</v>
      </c>
      <c r="B16" s="12" t="s">
        <v>27</v>
      </c>
      <c r="C16" s="12" t="s">
        <v>30</v>
      </c>
      <c r="D16" s="12" t="s">
        <v>32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5" t="s">
        <v>117</v>
      </c>
      <c r="T16" s="14" t="s">
        <v>33</v>
      </c>
      <c r="U16" s="21">
        <f>3498.4+16.6+1-100</f>
        <v>3416</v>
      </c>
      <c r="V16" s="13"/>
      <c r="W16" s="13"/>
      <c r="X16" s="21">
        <v>3498.4</v>
      </c>
      <c r="Y16" s="21">
        <v>3498.4</v>
      </c>
      <c r="Z16" s="14" t="s">
        <v>33</v>
      </c>
    </row>
    <row r="17" spans="1:26" ht="98.25" customHeight="1" x14ac:dyDescent="0.25">
      <c r="A17" s="11" t="s">
        <v>34</v>
      </c>
      <c r="B17" s="12" t="s">
        <v>27</v>
      </c>
      <c r="C17" s="12" t="s">
        <v>30</v>
      </c>
      <c r="D17" s="12" t="s">
        <v>35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34</v>
      </c>
      <c r="U17" s="27">
        <v>374.3</v>
      </c>
      <c r="V17" s="13"/>
      <c r="W17" s="13"/>
      <c r="X17" s="21">
        <v>0</v>
      </c>
      <c r="Y17" s="21">
        <v>0</v>
      </c>
      <c r="Z17" s="11" t="s">
        <v>34</v>
      </c>
    </row>
    <row r="18" spans="1:26" ht="136.5" customHeight="1" x14ac:dyDescent="0.25">
      <c r="A18" s="14" t="s">
        <v>36</v>
      </c>
      <c r="B18" s="12" t="s">
        <v>27</v>
      </c>
      <c r="C18" s="12" t="s">
        <v>30</v>
      </c>
      <c r="D18" s="12" t="s">
        <v>35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5" t="s">
        <v>118</v>
      </c>
      <c r="T18" s="14" t="s">
        <v>36</v>
      </c>
      <c r="U18" s="27">
        <f>441-80-1-1-13+50</f>
        <v>396</v>
      </c>
      <c r="V18" s="13"/>
      <c r="W18" s="13"/>
      <c r="X18" s="21">
        <v>0</v>
      </c>
      <c r="Y18" s="21">
        <v>0</v>
      </c>
      <c r="Z18" s="14" t="s">
        <v>36</v>
      </c>
    </row>
    <row r="19" spans="1:26" ht="110.25" customHeight="1" x14ac:dyDescent="0.25">
      <c r="A19" s="25" t="s">
        <v>125</v>
      </c>
      <c r="B19" s="12" t="s">
        <v>27</v>
      </c>
      <c r="C19" s="12" t="s">
        <v>30</v>
      </c>
      <c r="D19" s="12" t="s">
        <v>35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5" t="s">
        <v>119</v>
      </c>
      <c r="T19" s="11" t="s">
        <v>37</v>
      </c>
      <c r="U19" s="21">
        <f>13.3+15</f>
        <v>28.3</v>
      </c>
      <c r="V19" s="13"/>
      <c r="W19" s="13"/>
      <c r="X19" s="21">
        <v>0</v>
      </c>
      <c r="Y19" s="21">
        <v>0</v>
      </c>
      <c r="Z19" s="11" t="s">
        <v>37</v>
      </c>
    </row>
    <row r="20" spans="1:26" ht="168" customHeight="1" x14ac:dyDescent="0.25">
      <c r="A20" s="14" t="s">
        <v>38</v>
      </c>
      <c r="B20" s="12" t="s">
        <v>27</v>
      </c>
      <c r="C20" s="12" t="s">
        <v>30</v>
      </c>
      <c r="D20" s="12" t="s">
        <v>39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4" t="s">
        <v>38</v>
      </c>
      <c r="U20" s="21">
        <v>0.2</v>
      </c>
      <c r="V20" s="13"/>
      <c r="W20" s="13"/>
      <c r="X20" s="21">
        <v>0.2</v>
      </c>
      <c r="Y20" s="21">
        <v>0.2</v>
      </c>
      <c r="Z20" s="14" t="s">
        <v>38</v>
      </c>
    </row>
    <row r="21" spans="1:26" ht="210.75" customHeight="1" x14ac:dyDescent="0.25">
      <c r="A21" s="14" t="s">
        <v>40</v>
      </c>
      <c r="B21" s="12" t="s">
        <v>27</v>
      </c>
      <c r="C21" s="12" t="s">
        <v>30</v>
      </c>
      <c r="D21" s="12" t="s">
        <v>39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5" t="s">
        <v>118</v>
      </c>
      <c r="T21" s="14" t="s">
        <v>40</v>
      </c>
      <c r="U21" s="21">
        <v>0.2</v>
      </c>
      <c r="V21" s="13"/>
      <c r="W21" s="13"/>
      <c r="X21" s="21">
        <v>0.2</v>
      </c>
      <c r="Y21" s="21">
        <v>0.2</v>
      </c>
      <c r="Z21" s="14" t="s">
        <v>40</v>
      </c>
    </row>
    <row r="22" spans="1:26" ht="86.25" customHeight="1" x14ac:dyDescent="0.25">
      <c r="A22" s="11" t="s">
        <v>41</v>
      </c>
      <c r="B22" s="12" t="s">
        <v>27</v>
      </c>
      <c r="C22" s="12" t="s">
        <v>30</v>
      </c>
      <c r="D22" s="12" t="s">
        <v>42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1" t="s">
        <v>41</v>
      </c>
      <c r="U22" s="21">
        <v>3.3</v>
      </c>
      <c r="V22" s="13"/>
      <c r="W22" s="13"/>
      <c r="X22" s="21">
        <v>0</v>
      </c>
      <c r="Y22" s="21">
        <v>0</v>
      </c>
      <c r="Z22" s="11" t="s">
        <v>41</v>
      </c>
    </row>
    <row r="23" spans="1:26" ht="180.75" customHeight="1" x14ac:dyDescent="0.25">
      <c r="A23" s="14" t="s">
        <v>43</v>
      </c>
      <c r="B23" s="12" t="s">
        <v>27</v>
      </c>
      <c r="C23" s="12" t="s">
        <v>30</v>
      </c>
      <c r="D23" s="12" t="s">
        <v>42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5" t="s">
        <v>117</v>
      </c>
      <c r="T23" s="14" t="s">
        <v>43</v>
      </c>
      <c r="U23" s="21">
        <v>3.3</v>
      </c>
      <c r="V23" s="13"/>
      <c r="W23" s="13"/>
      <c r="X23" s="21">
        <v>0</v>
      </c>
      <c r="Y23" s="21">
        <v>0</v>
      </c>
      <c r="Z23" s="14" t="s">
        <v>43</v>
      </c>
    </row>
    <row r="24" spans="1:26" ht="69" customHeight="1" x14ac:dyDescent="0.25">
      <c r="A24" s="11" t="s">
        <v>44</v>
      </c>
      <c r="B24" s="12" t="s">
        <v>27</v>
      </c>
      <c r="C24" s="12" t="s">
        <v>45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1" t="s">
        <v>44</v>
      </c>
      <c r="U24" s="21">
        <v>18.5</v>
      </c>
      <c r="V24" s="13"/>
      <c r="W24" s="13"/>
      <c r="X24" s="21">
        <v>18.2</v>
      </c>
      <c r="Y24" s="21">
        <v>18.7</v>
      </c>
      <c r="Z24" s="11" t="s">
        <v>44</v>
      </c>
    </row>
    <row r="25" spans="1:26" ht="149.25" customHeight="1" x14ac:dyDescent="0.25">
      <c r="A25" s="14" t="s">
        <v>46</v>
      </c>
      <c r="B25" s="12" t="s">
        <v>27</v>
      </c>
      <c r="C25" s="12" t="s">
        <v>45</v>
      </c>
      <c r="D25" s="12" t="s">
        <v>47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4" t="s">
        <v>46</v>
      </c>
      <c r="U25" s="21">
        <v>18.5</v>
      </c>
      <c r="V25" s="13"/>
      <c r="W25" s="13"/>
      <c r="X25" s="21">
        <v>18.2</v>
      </c>
      <c r="Y25" s="21">
        <v>18.7</v>
      </c>
      <c r="Z25" s="14" t="s">
        <v>46</v>
      </c>
    </row>
    <row r="26" spans="1:26" ht="149.25" customHeight="1" x14ac:dyDescent="0.25">
      <c r="A26" s="14" t="s">
        <v>48</v>
      </c>
      <c r="B26" s="12" t="s">
        <v>27</v>
      </c>
      <c r="C26" s="12" t="s">
        <v>45</v>
      </c>
      <c r="D26" s="12" t="s">
        <v>47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5" t="s">
        <v>120</v>
      </c>
      <c r="T26" s="14" t="s">
        <v>48</v>
      </c>
      <c r="U26" s="21">
        <v>18.5</v>
      </c>
      <c r="V26" s="13"/>
      <c r="W26" s="13"/>
      <c r="X26" s="21">
        <v>18.2</v>
      </c>
      <c r="Y26" s="21">
        <v>18.7</v>
      </c>
      <c r="Z26" s="14" t="s">
        <v>48</v>
      </c>
    </row>
    <row r="27" spans="1:26" ht="16.7" customHeight="1" x14ac:dyDescent="0.25">
      <c r="A27" s="11" t="s">
        <v>49</v>
      </c>
      <c r="B27" s="12" t="s">
        <v>27</v>
      </c>
      <c r="C27" s="12" t="s">
        <v>50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1" t="s">
        <v>49</v>
      </c>
      <c r="U27" s="21">
        <v>24.1</v>
      </c>
      <c r="V27" s="13"/>
      <c r="W27" s="13"/>
      <c r="X27" s="21">
        <v>9</v>
      </c>
      <c r="Y27" s="21">
        <v>9</v>
      </c>
      <c r="Z27" s="11" t="s">
        <v>49</v>
      </c>
    </row>
    <row r="28" spans="1:26" ht="115.5" customHeight="1" x14ac:dyDescent="0.25">
      <c r="A28" s="11" t="s">
        <v>51</v>
      </c>
      <c r="B28" s="12" t="s">
        <v>27</v>
      </c>
      <c r="C28" s="12" t="s">
        <v>50</v>
      </c>
      <c r="D28" s="12" t="s">
        <v>52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51</v>
      </c>
      <c r="U28" s="21">
        <v>24.1</v>
      </c>
      <c r="V28" s="13"/>
      <c r="W28" s="13"/>
      <c r="X28" s="21">
        <v>9</v>
      </c>
      <c r="Y28" s="21">
        <v>9</v>
      </c>
      <c r="Z28" s="11" t="s">
        <v>51</v>
      </c>
    </row>
    <row r="29" spans="1:26" ht="130.5" customHeight="1" x14ac:dyDescent="0.25">
      <c r="A29" s="14" t="s">
        <v>53</v>
      </c>
      <c r="B29" s="12" t="s">
        <v>27</v>
      </c>
      <c r="C29" s="12" t="s">
        <v>50</v>
      </c>
      <c r="D29" s="12" t="s">
        <v>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5" t="s">
        <v>121</v>
      </c>
      <c r="T29" s="14" t="s">
        <v>53</v>
      </c>
      <c r="U29" s="21">
        <v>24.1</v>
      </c>
      <c r="V29" s="13"/>
      <c r="W29" s="13"/>
      <c r="X29" s="21">
        <v>9</v>
      </c>
      <c r="Y29" s="21">
        <v>9</v>
      </c>
      <c r="Z29" s="14" t="s">
        <v>53</v>
      </c>
    </row>
    <row r="30" spans="1:26" ht="27" customHeight="1" x14ac:dyDescent="0.25">
      <c r="A30" s="11" t="s">
        <v>54</v>
      </c>
      <c r="B30" s="12" t="s">
        <v>27</v>
      </c>
      <c r="C30" s="12" t="s">
        <v>55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1" t="s">
        <v>54</v>
      </c>
      <c r="U30" s="21">
        <v>67.599999999999994</v>
      </c>
      <c r="V30" s="13"/>
      <c r="W30" s="13"/>
      <c r="X30" s="21">
        <v>35.4</v>
      </c>
      <c r="Y30" s="21">
        <v>36.4</v>
      </c>
      <c r="Z30" s="11" t="s">
        <v>54</v>
      </c>
    </row>
    <row r="31" spans="1:26" ht="78.75" customHeight="1" x14ac:dyDescent="0.25">
      <c r="A31" s="11" t="s">
        <v>56</v>
      </c>
      <c r="B31" s="12" t="s">
        <v>27</v>
      </c>
      <c r="C31" s="12" t="s">
        <v>55</v>
      </c>
      <c r="D31" s="12" t="s">
        <v>57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56</v>
      </c>
      <c r="U31" s="21">
        <v>14.4</v>
      </c>
      <c r="V31" s="13"/>
      <c r="W31" s="13"/>
      <c r="X31" s="21">
        <v>25.4</v>
      </c>
      <c r="Y31" s="21">
        <v>26.4</v>
      </c>
      <c r="Z31" s="11" t="s">
        <v>56</v>
      </c>
    </row>
    <row r="32" spans="1:26" ht="114.75" customHeight="1" x14ac:dyDescent="0.25">
      <c r="A32" s="11" t="s">
        <v>58</v>
      </c>
      <c r="B32" s="12" t="s">
        <v>27</v>
      </c>
      <c r="C32" s="12" t="s">
        <v>55</v>
      </c>
      <c r="D32" s="12" t="s">
        <v>57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5" t="s">
        <v>118</v>
      </c>
      <c r="T32" s="11" t="s">
        <v>58</v>
      </c>
      <c r="U32" s="21">
        <v>14.4</v>
      </c>
      <c r="V32" s="13"/>
      <c r="W32" s="13"/>
      <c r="X32" s="21">
        <v>25.4</v>
      </c>
      <c r="Y32" s="21">
        <v>26.4</v>
      </c>
      <c r="Z32" s="11" t="s">
        <v>58</v>
      </c>
    </row>
    <row r="33" spans="1:26" ht="51.75" customHeight="1" x14ac:dyDescent="0.25">
      <c r="A33" s="11" t="s">
        <v>59</v>
      </c>
      <c r="B33" s="12" t="s">
        <v>27</v>
      </c>
      <c r="C33" s="12" t="s">
        <v>55</v>
      </c>
      <c r="D33" s="12" t="s">
        <v>60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1" t="s">
        <v>59</v>
      </c>
      <c r="U33" s="21">
        <v>43.2</v>
      </c>
      <c r="V33" s="13"/>
      <c r="W33" s="13"/>
      <c r="X33" s="21">
        <v>0</v>
      </c>
      <c r="Y33" s="21">
        <v>0</v>
      </c>
      <c r="Z33" s="11" t="s">
        <v>59</v>
      </c>
    </row>
    <row r="34" spans="1:26" ht="93" customHeight="1" x14ac:dyDescent="0.25">
      <c r="A34" s="25" t="s">
        <v>126</v>
      </c>
      <c r="B34" s="12" t="s">
        <v>27</v>
      </c>
      <c r="C34" s="12" t="s">
        <v>55</v>
      </c>
      <c r="D34" s="12" t="s">
        <v>60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5" t="s">
        <v>118</v>
      </c>
      <c r="T34" s="11"/>
      <c r="U34" s="21">
        <v>15</v>
      </c>
      <c r="V34" s="13"/>
      <c r="W34" s="13"/>
      <c r="X34" s="21">
        <v>0</v>
      </c>
      <c r="Y34" s="21">
        <v>0</v>
      </c>
      <c r="Z34" s="11"/>
    </row>
    <row r="35" spans="1:26" ht="64.5" customHeight="1" x14ac:dyDescent="0.25">
      <c r="A35" s="25" t="s">
        <v>124</v>
      </c>
      <c r="B35" s="12" t="s">
        <v>27</v>
      </c>
      <c r="C35" s="12" t="s">
        <v>55</v>
      </c>
      <c r="D35" s="12" t="s">
        <v>60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5" t="s">
        <v>119</v>
      </c>
      <c r="T35" s="11" t="s">
        <v>61</v>
      </c>
      <c r="U35" s="21">
        <f>15.2+13</f>
        <v>28.2</v>
      </c>
      <c r="V35" s="13"/>
      <c r="W35" s="13"/>
      <c r="X35" s="21">
        <v>0</v>
      </c>
      <c r="Y35" s="21">
        <v>0</v>
      </c>
      <c r="Z35" s="11" t="s">
        <v>61</v>
      </c>
    </row>
    <row r="36" spans="1:26" ht="100.5" customHeight="1" x14ac:dyDescent="0.25">
      <c r="A36" s="11" t="s">
        <v>62</v>
      </c>
      <c r="B36" s="12" t="s">
        <v>27</v>
      </c>
      <c r="C36" s="12" t="s">
        <v>55</v>
      </c>
      <c r="D36" s="12" t="s">
        <v>63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62</v>
      </c>
      <c r="U36" s="21">
        <v>10</v>
      </c>
      <c r="V36" s="13"/>
      <c r="W36" s="13"/>
      <c r="X36" s="21">
        <v>10</v>
      </c>
      <c r="Y36" s="21">
        <v>10</v>
      </c>
      <c r="Z36" s="11" t="s">
        <v>62</v>
      </c>
    </row>
    <row r="37" spans="1:26" ht="102" customHeight="1" x14ac:dyDescent="0.25">
      <c r="A37" s="25" t="s">
        <v>123</v>
      </c>
      <c r="B37" s="12" t="s">
        <v>27</v>
      </c>
      <c r="C37" s="12" t="s">
        <v>55</v>
      </c>
      <c r="D37" s="12" t="s">
        <v>63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5" t="s">
        <v>119</v>
      </c>
      <c r="T37" s="11" t="s">
        <v>64</v>
      </c>
      <c r="U37" s="21">
        <v>10</v>
      </c>
      <c r="V37" s="13"/>
      <c r="W37" s="13"/>
      <c r="X37" s="21">
        <v>10</v>
      </c>
      <c r="Y37" s="21">
        <v>10</v>
      </c>
      <c r="Z37" s="11" t="s">
        <v>64</v>
      </c>
    </row>
    <row r="38" spans="1:26" ht="16.7" customHeight="1" x14ac:dyDescent="0.25">
      <c r="A38" s="9" t="s">
        <v>65</v>
      </c>
      <c r="B38" s="8" t="s">
        <v>66</v>
      </c>
      <c r="C38" s="8" t="s">
        <v>28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9" t="s">
        <v>65</v>
      </c>
      <c r="U38" s="20">
        <v>77.099999999999994</v>
      </c>
      <c r="V38" s="10"/>
      <c r="W38" s="10"/>
      <c r="X38" s="20">
        <v>76.599999999999994</v>
      </c>
      <c r="Y38" s="20">
        <v>79.400000000000006</v>
      </c>
      <c r="Z38" s="9" t="s">
        <v>65</v>
      </c>
    </row>
    <row r="39" spans="1:26" ht="33.4" customHeight="1" x14ac:dyDescent="0.25">
      <c r="A39" s="11" t="s">
        <v>67</v>
      </c>
      <c r="B39" s="12" t="s">
        <v>66</v>
      </c>
      <c r="C39" s="12" t="s">
        <v>68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1" t="s">
        <v>67</v>
      </c>
      <c r="U39" s="21">
        <v>77.099999999999994</v>
      </c>
      <c r="V39" s="13"/>
      <c r="W39" s="13"/>
      <c r="X39" s="21">
        <v>76.599999999999994</v>
      </c>
      <c r="Y39" s="21">
        <v>79.400000000000006</v>
      </c>
      <c r="Z39" s="11" t="s">
        <v>67</v>
      </c>
    </row>
    <row r="40" spans="1:26" ht="96" customHeight="1" x14ac:dyDescent="0.25">
      <c r="A40" s="11" t="s">
        <v>69</v>
      </c>
      <c r="B40" s="12" t="s">
        <v>66</v>
      </c>
      <c r="C40" s="12" t="s">
        <v>68</v>
      </c>
      <c r="D40" s="12" t="s">
        <v>70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1" t="s">
        <v>69</v>
      </c>
      <c r="U40" s="21">
        <v>77.099999999999994</v>
      </c>
      <c r="V40" s="13"/>
      <c r="W40" s="13"/>
      <c r="X40" s="21">
        <v>76.599999999999994</v>
      </c>
      <c r="Y40" s="21">
        <v>79.400000000000006</v>
      </c>
      <c r="Z40" s="11" t="s">
        <v>69</v>
      </c>
    </row>
    <row r="41" spans="1:26" ht="190.5" customHeight="1" x14ac:dyDescent="0.25">
      <c r="A41" s="14" t="s">
        <v>71</v>
      </c>
      <c r="B41" s="12" t="s">
        <v>66</v>
      </c>
      <c r="C41" s="12" t="s">
        <v>68</v>
      </c>
      <c r="D41" s="12" t="s">
        <v>70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5" t="s">
        <v>117</v>
      </c>
      <c r="T41" s="14" t="s">
        <v>71</v>
      </c>
      <c r="U41" s="21">
        <v>71.3</v>
      </c>
      <c r="V41" s="13"/>
      <c r="W41" s="13"/>
      <c r="X41" s="21">
        <v>76.599999999999994</v>
      </c>
      <c r="Y41" s="21">
        <v>79.400000000000006</v>
      </c>
      <c r="Z41" s="14" t="s">
        <v>71</v>
      </c>
    </row>
    <row r="42" spans="1:26" ht="150" customHeight="1" x14ac:dyDescent="0.25">
      <c r="A42" s="14" t="s">
        <v>72</v>
      </c>
      <c r="B42" s="12" t="s">
        <v>66</v>
      </c>
      <c r="C42" s="12" t="s">
        <v>68</v>
      </c>
      <c r="D42" s="12" t="s">
        <v>70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5" t="s">
        <v>118</v>
      </c>
      <c r="T42" s="14" t="s">
        <v>72</v>
      </c>
      <c r="U42" s="21">
        <v>5.8</v>
      </c>
      <c r="V42" s="13"/>
      <c r="W42" s="13"/>
      <c r="X42" s="21">
        <v>0</v>
      </c>
      <c r="Y42" s="21">
        <v>0</v>
      </c>
      <c r="Z42" s="14" t="s">
        <v>72</v>
      </c>
    </row>
    <row r="43" spans="1:26" ht="50.1" customHeight="1" x14ac:dyDescent="0.25">
      <c r="A43" s="9" t="s">
        <v>73</v>
      </c>
      <c r="B43" s="8" t="s">
        <v>68</v>
      </c>
      <c r="C43" s="8" t="s">
        <v>28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 t="s">
        <v>73</v>
      </c>
      <c r="U43" s="20">
        <v>16</v>
      </c>
      <c r="V43" s="10"/>
      <c r="W43" s="10"/>
      <c r="X43" s="20">
        <v>24.1</v>
      </c>
      <c r="Y43" s="20">
        <v>24.5</v>
      </c>
      <c r="Z43" s="9" t="s">
        <v>73</v>
      </c>
    </row>
    <row r="44" spans="1:26" ht="62.25" customHeight="1" x14ac:dyDescent="0.25">
      <c r="A44" s="11" t="s">
        <v>74</v>
      </c>
      <c r="B44" s="12" t="s">
        <v>68</v>
      </c>
      <c r="C44" s="12" t="s">
        <v>75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74</v>
      </c>
      <c r="U44" s="21">
        <v>6</v>
      </c>
      <c r="V44" s="13"/>
      <c r="W44" s="13"/>
      <c r="X44" s="21">
        <v>6</v>
      </c>
      <c r="Y44" s="21">
        <v>6.4</v>
      </c>
      <c r="Z44" s="11" t="s">
        <v>74</v>
      </c>
    </row>
    <row r="45" spans="1:26" ht="252.75" customHeight="1" x14ac:dyDescent="0.25">
      <c r="A45" s="14" t="s">
        <v>76</v>
      </c>
      <c r="B45" s="12" t="s">
        <v>68</v>
      </c>
      <c r="C45" s="12" t="s">
        <v>75</v>
      </c>
      <c r="D45" s="12" t="s">
        <v>77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4" t="s">
        <v>76</v>
      </c>
      <c r="U45" s="21">
        <v>6</v>
      </c>
      <c r="V45" s="13"/>
      <c r="W45" s="13"/>
      <c r="X45" s="21">
        <v>6</v>
      </c>
      <c r="Y45" s="21">
        <v>6.4</v>
      </c>
      <c r="Z45" s="14" t="s">
        <v>76</v>
      </c>
    </row>
    <row r="46" spans="1:26" ht="263.25" customHeight="1" x14ac:dyDescent="0.25">
      <c r="A46" s="14" t="s">
        <v>78</v>
      </c>
      <c r="B46" s="12" t="s">
        <v>68</v>
      </c>
      <c r="C46" s="12" t="s">
        <v>75</v>
      </c>
      <c r="D46" s="12" t="s">
        <v>77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5" t="s">
        <v>120</v>
      </c>
      <c r="T46" s="14" t="s">
        <v>78</v>
      </c>
      <c r="U46" s="21">
        <v>6</v>
      </c>
      <c r="V46" s="13"/>
      <c r="W46" s="13"/>
      <c r="X46" s="21">
        <v>6</v>
      </c>
      <c r="Y46" s="21">
        <v>6.4</v>
      </c>
      <c r="Z46" s="14" t="s">
        <v>78</v>
      </c>
    </row>
    <row r="47" spans="1:26" ht="33.4" customHeight="1" x14ac:dyDescent="0.25">
      <c r="A47" s="11" t="s">
        <v>79</v>
      </c>
      <c r="B47" s="12" t="s">
        <v>68</v>
      </c>
      <c r="C47" s="12" t="s">
        <v>80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79</v>
      </c>
      <c r="U47" s="21">
        <v>8</v>
      </c>
      <c r="V47" s="13"/>
      <c r="W47" s="13"/>
      <c r="X47" s="21">
        <v>16</v>
      </c>
      <c r="Y47" s="21">
        <v>16</v>
      </c>
      <c r="Z47" s="11" t="s">
        <v>79</v>
      </c>
    </row>
    <row r="48" spans="1:26" ht="120.75" customHeight="1" x14ac:dyDescent="0.25">
      <c r="A48" s="14" t="s">
        <v>81</v>
      </c>
      <c r="B48" s="12" t="s">
        <v>68</v>
      </c>
      <c r="C48" s="12" t="s">
        <v>80</v>
      </c>
      <c r="D48" s="12" t="s">
        <v>82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4" t="s">
        <v>81</v>
      </c>
      <c r="U48" s="21">
        <v>8</v>
      </c>
      <c r="V48" s="13"/>
      <c r="W48" s="13"/>
      <c r="X48" s="21">
        <v>16</v>
      </c>
      <c r="Y48" s="21">
        <v>16</v>
      </c>
      <c r="Z48" s="14" t="s">
        <v>81</v>
      </c>
    </row>
    <row r="49" spans="1:26" ht="167.25" customHeight="1" x14ac:dyDescent="0.25">
      <c r="A49" s="14" t="s">
        <v>83</v>
      </c>
      <c r="B49" s="12" t="s">
        <v>68</v>
      </c>
      <c r="C49" s="12" t="s">
        <v>80</v>
      </c>
      <c r="D49" s="12" t="s">
        <v>82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5" t="s">
        <v>118</v>
      </c>
      <c r="T49" s="14" t="s">
        <v>83</v>
      </c>
      <c r="U49" s="21">
        <v>8</v>
      </c>
      <c r="V49" s="13"/>
      <c r="W49" s="13"/>
      <c r="X49" s="21">
        <v>16</v>
      </c>
      <c r="Y49" s="21">
        <v>16</v>
      </c>
      <c r="Z49" s="14" t="s">
        <v>83</v>
      </c>
    </row>
    <row r="50" spans="1:26" ht="50.1" customHeight="1" x14ac:dyDescent="0.25">
      <c r="A50" s="11" t="s">
        <v>84</v>
      </c>
      <c r="B50" s="12" t="s">
        <v>68</v>
      </c>
      <c r="C50" s="12" t="s">
        <v>85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1" t="s">
        <v>84</v>
      </c>
      <c r="U50" s="21">
        <v>2</v>
      </c>
      <c r="V50" s="13"/>
      <c r="W50" s="13"/>
      <c r="X50" s="21">
        <v>2.1</v>
      </c>
      <c r="Y50" s="21">
        <v>2.1</v>
      </c>
      <c r="Z50" s="11" t="s">
        <v>84</v>
      </c>
    </row>
    <row r="51" spans="1:26" ht="181.5" customHeight="1" x14ac:dyDescent="0.25">
      <c r="A51" s="14" t="s">
        <v>86</v>
      </c>
      <c r="B51" s="12" t="s">
        <v>68</v>
      </c>
      <c r="C51" s="12" t="s">
        <v>85</v>
      </c>
      <c r="D51" s="12" t="s">
        <v>87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4" t="s">
        <v>86</v>
      </c>
      <c r="U51" s="21">
        <v>2</v>
      </c>
      <c r="V51" s="13"/>
      <c r="W51" s="13"/>
      <c r="X51" s="21">
        <v>2.1</v>
      </c>
      <c r="Y51" s="21">
        <v>2.1</v>
      </c>
      <c r="Z51" s="14" t="s">
        <v>86</v>
      </c>
    </row>
    <row r="52" spans="1:26" ht="213.75" customHeight="1" x14ac:dyDescent="0.25">
      <c r="A52" s="14" t="s">
        <v>88</v>
      </c>
      <c r="B52" s="12" t="s">
        <v>68</v>
      </c>
      <c r="C52" s="12" t="s">
        <v>85</v>
      </c>
      <c r="D52" s="12" t="s">
        <v>87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5" t="s">
        <v>118</v>
      </c>
      <c r="T52" s="14" t="s">
        <v>88</v>
      </c>
      <c r="U52" s="21">
        <v>2</v>
      </c>
      <c r="V52" s="13"/>
      <c r="W52" s="13"/>
      <c r="X52" s="21">
        <v>2.1</v>
      </c>
      <c r="Y52" s="21">
        <v>2.1</v>
      </c>
      <c r="Z52" s="14" t="s">
        <v>88</v>
      </c>
    </row>
    <row r="53" spans="1:26" ht="29.25" customHeight="1" x14ac:dyDescent="0.25">
      <c r="A53" s="34" t="s">
        <v>129</v>
      </c>
      <c r="B53" s="35" t="s">
        <v>30</v>
      </c>
      <c r="C53" s="35" t="s">
        <v>127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5"/>
      <c r="T53" s="14"/>
      <c r="U53" s="33">
        <v>35</v>
      </c>
      <c r="V53" s="13"/>
      <c r="W53" s="13"/>
      <c r="X53" s="21">
        <v>0</v>
      </c>
      <c r="Y53" s="21">
        <v>0</v>
      </c>
      <c r="Z53" s="14"/>
    </row>
    <row r="54" spans="1:26" ht="136.5" customHeight="1" x14ac:dyDescent="0.25">
      <c r="A54" s="29" t="s">
        <v>130</v>
      </c>
      <c r="B54" s="30" t="s">
        <v>30</v>
      </c>
      <c r="C54" s="30" t="s">
        <v>127</v>
      </c>
      <c r="D54" s="30" t="s">
        <v>128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5"/>
      <c r="T54" s="14"/>
      <c r="U54" s="21">
        <v>35</v>
      </c>
      <c r="V54" s="13"/>
      <c r="W54" s="13"/>
      <c r="X54" s="27">
        <v>0</v>
      </c>
      <c r="Y54" s="27">
        <v>0</v>
      </c>
      <c r="Z54" s="14"/>
    </row>
    <row r="55" spans="1:26" ht="131.25" customHeight="1" x14ac:dyDescent="0.25">
      <c r="A55" s="29" t="s">
        <v>130</v>
      </c>
      <c r="B55" s="30" t="s">
        <v>30</v>
      </c>
      <c r="C55" s="30" t="s">
        <v>127</v>
      </c>
      <c r="D55" s="30" t="s">
        <v>128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1" t="s">
        <v>118</v>
      </c>
      <c r="T55" s="29"/>
      <c r="U55" s="27">
        <v>35</v>
      </c>
      <c r="V55" s="32"/>
      <c r="W55" s="32"/>
      <c r="X55" s="27">
        <v>0</v>
      </c>
      <c r="Y55" s="27">
        <v>0</v>
      </c>
      <c r="Z55" s="14"/>
    </row>
    <row r="56" spans="1:26" ht="33.4" customHeight="1" x14ac:dyDescent="0.25">
      <c r="A56" s="9" t="s">
        <v>89</v>
      </c>
      <c r="B56" s="8" t="s">
        <v>90</v>
      </c>
      <c r="C56" s="8" t="s">
        <v>28</v>
      </c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9" t="s">
        <v>89</v>
      </c>
      <c r="U56" s="20">
        <v>675.8</v>
      </c>
      <c r="V56" s="10"/>
      <c r="W56" s="10"/>
      <c r="X56" s="20">
        <v>679.1</v>
      </c>
      <c r="Y56" s="20">
        <v>706.3</v>
      </c>
      <c r="Z56" s="9" t="s">
        <v>89</v>
      </c>
    </row>
    <row r="57" spans="1:26" ht="16.7" customHeight="1" x14ac:dyDescent="0.25">
      <c r="A57" s="11" t="s">
        <v>91</v>
      </c>
      <c r="B57" s="12" t="s">
        <v>90</v>
      </c>
      <c r="C57" s="12" t="s">
        <v>68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1" t="s">
        <v>91</v>
      </c>
      <c r="U57" s="21">
        <v>675.8</v>
      </c>
      <c r="V57" s="13"/>
      <c r="W57" s="13"/>
      <c r="X57" s="21">
        <v>679.1</v>
      </c>
      <c r="Y57" s="21">
        <v>706.3</v>
      </c>
      <c r="Z57" s="11" t="s">
        <v>91</v>
      </c>
    </row>
    <row r="58" spans="1:26" ht="131.25" customHeight="1" x14ac:dyDescent="0.25">
      <c r="A58" s="14" t="s">
        <v>92</v>
      </c>
      <c r="B58" s="12" t="s">
        <v>90</v>
      </c>
      <c r="C58" s="12" t="s">
        <v>68</v>
      </c>
      <c r="D58" s="12" t="s">
        <v>93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4" t="s">
        <v>92</v>
      </c>
      <c r="U58" s="21">
        <v>150</v>
      </c>
      <c r="V58" s="13"/>
      <c r="W58" s="13"/>
      <c r="X58" s="21">
        <v>230.9</v>
      </c>
      <c r="Y58" s="21">
        <v>240.1</v>
      </c>
      <c r="Z58" s="14" t="s">
        <v>92</v>
      </c>
    </row>
    <row r="59" spans="1:26" ht="183" customHeight="1" x14ac:dyDescent="0.25">
      <c r="A59" s="14" t="s">
        <v>92</v>
      </c>
      <c r="B59" s="12" t="s">
        <v>90</v>
      </c>
      <c r="C59" s="12" t="s">
        <v>68</v>
      </c>
      <c r="D59" s="12" t="s">
        <v>93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5" t="s">
        <v>118</v>
      </c>
      <c r="T59" s="14" t="s">
        <v>94</v>
      </c>
      <c r="U59" s="21">
        <v>150</v>
      </c>
      <c r="V59" s="13"/>
      <c r="W59" s="13"/>
      <c r="X59" s="21">
        <v>230.9</v>
      </c>
      <c r="Y59" s="21">
        <v>240.1</v>
      </c>
      <c r="Z59" s="14" t="s">
        <v>94</v>
      </c>
    </row>
    <row r="60" spans="1:26" ht="128.25" customHeight="1" x14ac:dyDescent="0.25">
      <c r="A60" s="14" t="s">
        <v>95</v>
      </c>
      <c r="B60" s="12" t="s">
        <v>90</v>
      </c>
      <c r="C60" s="12" t="s">
        <v>68</v>
      </c>
      <c r="D60" s="12" t="s">
        <v>96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4" t="s">
        <v>95</v>
      </c>
      <c r="U60" s="21">
        <f>217+50</f>
        <v>267</v>
      </c>
      <c r="V60" s="13"/>
      <c r="W60" s="13"/>
      <c r="X60" s="21">
        <v>343.2</v>
      </c>
      <c r="Y60" s="21">
        <v>357</v>
      </c>
      <c r="Z60" s="14" t="s">
        <v>95</v>
      </c>
    </row>
    <row r="61" spans="1:26" ht="177" customHeight="1" x14ac:dyDescent="0.25">
      <c r="A61" s="14" t="s">
        <v>97</v>
      </c>
      <c r="B61" s="12" t="s">
        <v>90</v>
      </c>
      <c r="C61" s="12" t="s">
        <v>68</v>
      </c>
      <c r="D61" s="12" t="s">
        <v>96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5" t="s">
        <v>118</v>
      </c>
      <c r="T61" s="14" t="s">
        <v>97</v>
      </c>
      <c r="U61" s="21">
        <f>217+50</f>
        <v>267</v>
      </c>
      <c r="V61" s="13"/>
      <c r="W61" s="13"/>
      <c r="X61" s="21">
        <v>343.2</v>
      </c>
      <c r="Y61" s="21">
        <v>357</v>
      </c>
      <c r="Z61" s="14" t="s">
        <v>97</v>
      </c>
    </row>
    <row r="62" spans="1:26" ht="130.5" customHeight="1" x14ac:dyDescent="0.25">
      <c r="A62" s="14" t="s">
        <v>98</v>
      </c>
      <c r="B62" s="12" t="s">
        <v>90</v>
      </c>
      <c r="C62" s="12" t="s">
        <v>68</v>
      </c>
      <c r="D62" s="12" t="s">
        <v>99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4" t="s">
        <v>98</v>
      </c>
      <c r="U62" s="21">
        <v>184.7</v>
      </c>
      <c r="V62" s="13"/>
      <c r="W62" s="13"/>
      <c r="X62" s="21">
        <v>105</v>
      </c>
      <c r="Y62" s="21">
        <v>109.2</v>
      </c>
      <c r="Z62" s="14" t="s">
        <v>98</v>
      </c>
    </row>
    <row r="63" spans="1:26" ht="160.5" customHeight="1" x14ac:dyDescent="0.25">
      <c r="A63" s="14" t="s">
        <v>100</v>
      </c>
      <c r="B63" s="12" t="s">
        <v>90</v>
      </c>
      <c r="C63" s="12" t="s">
        <v>68</v>
      </c>
      <c r="D63" s="12" t="s">
        <v>99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5" t="s">
        <v>118</v>
      </c>
      <c r="T63" s="14" t="s">
        <v>100</v>
      </c>
      <c r="U63" s="21">
        <v>184.7</v>
      </c>
      <c r="V63" s="13"/>
      <c r="W63" s="13"/>
      <c r="X63" s="21">
        <v>105</v>
      </c>
      <c r="Y63" s="21">
        <v>109.2</v>
      </c>
      <c r="Z63" s="14" t="s">
        <v>100</v>
      </c>
    </row>
    <row r="64" spans="1:26" ht="112.5" customHeight="1" x14ac:dyDescent="0.25">
      <c r="A64" s="14" t="s">
        <v>131</v>
      </c>
      <c r="B64" s="12" t="s">
        <v>90</v>
      </c>
      <c r="C64" s="12" t="s">
        <v>68</v>
      </c>
      <c r="D64" s="12" t="s">
        <v>135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5"/>
      <c r="T64" s="14"/>
      <c r="U64" s="21">
        <v>33.4</v>
      </c>
      <c r="V64" s="13"/>
      <c r="W64" s="13"/>
      <c r="X64" s="27">
        <v>0</v>
      </c>
      <c r="Y64" s="27">
        <v>0</v>
      </c>
      <c r="Z64" s="14"/>
    </row>
    <row r="65" spans="1:26" ht="125.25" customHeight="1" x14ac:dyDescent="0.25">
      <c r="A65" s="14" t="s">
        <v>131</v>
      </c>
      <c r="B65" s="12" t="s">
        <v>90</v>
      </c>
      <c r="C65" s="12" t="s">
        <v>68</v>
      </c>
      <c r="D65" s="12" t="s">
        <v>135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5" t="s">
        <v>118</v>
      </c>
      <c r="T65" s="14"/>
      <c r="U65" s="21">
        <v>33.4</v>
      </c>
      <c r="V65" s="13"/>
      <c r="W65" s="13"/>
      <c r="X65" s="27">
        <v>0</v>
      </c>
      <c r="Y65" s="27">
        <v>0</v>
      </c>
      <c r="Z65" s="14"/>
    </row>
    <row r="66" spans="1:26" ht="117.75" customHeight="1" x14ac:dyDescent="0.25">
      <c r="A66" s="14" t="s">
        <v>131</v>
      </c>
      <c r="B66" s="12" t="s">
        <v>90</v>
      </c>
      <c r="C66" s="12" t="s">
        <v>68</v>
      </c>
      <c r="D66" s="12" t="s">
        <v>132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5"/>
      <c r="T66" s="14"/>
      <c r="U66" s="21">
        <v>40.700000000000003</v>
      </c>
      <c r="V66" s="13"/>
      <c r="W66" s="13"/>
      <c r="X66" s="27">
        <v>0</v>
      </c>
      <c r="Y66" s="27">
        <v>0</v>
      </c>
      <c r="Z66" s="14"/>
    </row>
    <row r="67" spans="1:26" ht="128.25" customHeight="1" x14ac:dyDescent="0.25">
      <c r="A67" s="14" t="s">
        <v>131</v>
      </c>
      <c r="B67" s="12" t="s">
        <v>90</v>
      </c>
      <c r="C67" s="12" t="s">
        <v>68</v>
      </c>
      <c r="D67" s="12" t="s">
        <v>132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5" t="s">
        <v>118</v>
      </c>
      <c r="T67" s="14"/>
      <c r="U67" s="21">
        <v>40.700000000000003</v>
      </c>
      <c r="V67" s="13"/>
      <c r="W67" s="13"/>
      <c r="X67" s="27">
        <v>0</v>
      </c>
      <c r="Y67" s="27">
        <v>0</v>
      </c>
      <c r="Z67" s="14"/>
    </row>
    <row r="68" spans="1:26" ht="16.7" customHeight="1" x14ac:dyDescent="0.25">
      <c r="A68" s="9" t="s">
        <v>101</v>
      </c>
      <c r="B68" s="8" t="s">
        <v>102</v>
      </c>
      <c r="C68" s="8" t="s">
        <v>28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9" t="s">
        <v>101</v>
      </c>
      <c r="U68" s="20">
        <v>1534</v>
      </c>
      <c r="V68" s="10"/>
      <c r="W68" s="10"/>
      <c r="X68" s="20">
        <v>1800</v>
      </c>
      <c r="Y68" s="20">
        <v>1800</v>
      </c>
      <c r="Z68" s="9" t="s">
        <v>101</v>
      </c>
    </row>
    <row r="69" spans="1:26" ht="16.7" customHeight="1" x14ac:dyDescent="0.25">
      <c r="A69" s="11" t="s">
        <v>103</v>
      </c>
      <c r="B69" s="12" t="s">
        <v>102</v>
      </c>
      <c r="C69" s="12" t="s">
        <v>27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1" t="s">
        <v>103</v>
      </c>
      <c r="U69" s="21">
        <v>1534</v>
      </c>
      <c r="V69" s="13"/>
      <c r="W69" s="13"/>
      <c r="X69" s="21">
        <v>1800</v>
      </c>
      <c r="Y69" s="21">
        <v>1800</v>
      </c>
      <c r="Z69" s="11" t="s">
        <v>103</v>
      </c>
    </row>
    <row r="70" spans="1:26" ht="117" customHeight="1" x14ac:dyDescent="0.25">
      <c r="A70" s="11" t="s">
        <v>104</v>
      </c>
      <c r="B70" s="12" t="s">
        <v>102</v>
      </c>
      <c r="C70" s="12" t="s">
        <v>27</v>
      </c>
      <c r="D70" s="12" t="s">
        <v>105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1" t="s">
        <v>104</v>
      </c>
      <c r="U70" s="21">
        <v>1072.4000000000001</v>
      </c>
      <c r="V70" s="13"/>
      <c r="W70" s="13"/>
      <c r="X70" s="21">
        <v>1251.5</v>
      </c>
      <c r="Y70" s="21">
        <v>1110.3</v>
      </c>
      <c r="Z70" s="11" t="s">
        <v>104</v>
      </c>
    </row>
    <row r="71" spans="1:26" ht="157.5" customHeight="1" x14ac:dyDescent="0.25">
      <c r="A71" s="26" t="s">
        <v>106</v>
      </c>
      <c r="B71" s="12" t="s">
        <v>102</v>
      </c>
      <c r="C71" s="12" t="s">
        <v>27</v>
      </c>
      <c r="D71" s="12" t="s">
        <v>105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5" t="s">
        <v>122</v>
      </c>
      <c r="T71" s="14" t="s">
        <v>106</v>
      </c>
      <c r="U71" s="21">
        <v>1072.4000000000001</v>
      </c>
      <c r="V71" s="13"/>
      <c r="W71" s="13"/>
      <c r="X71" s="21">
        <v>1251.5</v>
      </c>
      <c r="Y71" s="21">
        <v>1110.3</v>
      </c>
      <c r="Z71" s="14" t="s">
        <v>106</v>
      </c>
    </row>
    <row r="72" spans="1:26" ht="100.5" customHeight="1" x14ac:dyDescent="0.25">
      <c r="A72" s="11" t="s">
        <v>107</v>
      </c>
      <c r="B72" s="12" t="s">
        <v>102</v>
      </c>
      <c r="C72" s="12" t="s">
        <v>27</v>
      </c>
      <c r="D72" s="12" t="s">
        <v>108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1" t="s">
        <v>107</v>
      </c>
      <c r="U72" s="21">
        <v>461.6</v>
      </c>
      <c r="V72" s="13"/>
      <c r="W72" s="13"/>
      <c r="X72" s="21">
        <v>548.5</v>
      </c>
      <c r="Y72" s="21">
        <v>689.7</v>
      </c>
      <c r="Z72" s="11" t="s">
        <v>107</v>
      </c>
    </row>
    <row r="73" spans="1:26" ht="143.25" customHeight="1" x14ac:dyDescent="0.25">
      <c r="A73" s="14" t="s">
        <v>109</v>
      </c>
      <c r="B73" s="12" t="s">
        <v>102</v>
      </c>
      <c r="C73" s="12" t="s">
        <v>27</v>
      </c>
      <c r="D73" s="12" t="s">
        <v>108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5" t="s">
        <v>122</v>
      </c>
      <c r="T73" s="14" t="s">
        <v>109</v>
      </c>
      <c r="U73" s="21">
        <v>461.6</v>
      </c>
      <c r="V73" s="13"/>
      <c r="W73" s="13"/>
      <c r="X73" s="21">
        <v>548.5</v>
      </c>
      <c r="Y73" s="21">
        <v>689.7</v>
      </c>
      <c r="Z73" s="14" t="s">
        <v>109</v>
      </c>
    </row>
    <row r="74" spans="1:26" ht="16.7" customHeight="1" x14ac:dyDescent="0.25">
      <c r="A74" s="9" t="s">
        <v>110</v>
      </c>
      <c r="B74" s="8" t="s">
        <v>50</v>
      </c>
      <c r="C74" s="8" t="s">
        <v>28</v>
      </c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9" t="s">
        <v>110</v>
      </c>
      <c r="U74" s="20">
        <v>18.399999999999999</v>
      </c>
      <c r="V74" s="10"/>
      <c r="W74" s="10"/>
      <c r="X74" s="20">
        <v>18.399999999999999</v>
      </c>
      <c r="Y74" s="20">
        <v>18.399999999999999</v>
      </c>
      <c r="Z74" s="9" t="s">
        <v>110</v>
      </c>
    </row>
    <row r="75" spans="1:26" ht="16.7" customHeight="1" x14ac:dyDescent="0.25">
      <c r="A75" s="11" t="s">
        <v>111</v>
      </c>
      <c r="B75" s="12" t="s">
        <v>50</v>
      </c>
      <c r="C75" s="12" t="s">
        <v>66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1" t="s">
        <v>111</v>
      </c>
      <c r="U75" s="21">
        <v>18.399999999999999</v>
      </c>
      <c r="V75" s="13"/>
      <c r="W75" s="13"/>
      <c r="X75" s="21">
        <v>18.399999999999999</v>
      </c>
      <c r="Y75" s="21">
        <v>18.399999999999999</v>
      </c>
      <c r="Z75" s="11" t="s">
        <v>111</v>
      </c>
    </row>
    <row r="76" spans="1:26" ht="119.25" customHeight="1" x14ac:dyDescent="0.25">
      <c r="A76" s="11" t="s">
        <v>112</v>
      </c>
      <c r="B76" s="12" t="s">
        <v>50</v>
      </c>
      <c r="C76" s="12" t="s">
        <v>66</v>
      </c>
      <c r="D76" s="12" t="s">
        <v>113</v>
      </c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1" t="s">
        <v>112</v>
      </c>
      <c r="U76" s="21">
        <v>18.399999999999999</v>
      </c>
      <c r="V76" s="13"/>
      <c r="W76" s="13"/>
      <c r="X76" s="21">
        <v>18.399999999999999</v>
      </c>
      <c r="Y76" s="21">
        <v>18.399999999999999</v>
      </c>
      <c r="Z76" s="11" t="s">
        <v>112</v>
      </c>
    </row>
    <row r="77" spans="1:26" ht="156" customHeight="1" x14ac:dyDescent="0.25">
      <c r="A77" s="14" t="s">
        <v>114</v>
      </c>
      <c r="B77" s="12" t="s">
        <v>50</v>
      </c>
      <c r="C77" s="12" t="s">
        <v>66</v>
      </c>
      <c r="D77" s="12" t="s">
        <v>113</v>
      </c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5" t="s">
        <v>118</v>
      </c>
      <c r="T77" s="14" t="s">
        <v>114</v>
      </c>
      <c r="U77" s="21">
        <v>18.399999999999999</v>
      </c>
      <c r="V77" s="13"/>
      <c r="W77" s="13"/>
      <c r="X77" s="21">
        <v>18.399999999999999</v>
      </c>
      <c r="Y77" s="21">
        <v>18.399999999999999</v>
      </c>
      <c r="Z77" s="14" t="s">
        <v>114</v>
      </c>
    </row>
    <row r="78" spans="1:26" ht="16.7" customHeight="1" x14ac:dyDescent="0.25">
      <c r="A78" s="9" t="s">
        <v>115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9" t="s">
        <v>115</v>
      </c>
      <c r="U78" s="20">
        <v>6310.3</v>
      </c>
      <c r="V78" s="10"/>
      <c r="W78" s="10"/>
      <c r="X78" s="20">
        <v>6159.4</v>
      </c>
      <c r="Y78" s="20">
        <v>6191.3</v>
      </c>
      <c r="Z78" s="9" t="s">
        <v>115</v>
      </c>
    </row>
    <row r="79" spans="1:26" ht="15" x14ac:dyDescent="0.25"/>
    <row r="80" spans="1:26" ht="20.25" customHeight="1" x14ac:dyDescent="0.25"/>
  </sheetData>
  <mergeCells count="13">
    <mergeCell ref="A7:Z8"/>
    <mergeCell ref="A10:A11"/>
    <mergeCell ref="T10:T11"/>
    <mergeCell ref="W10:W11"/>
    <mergeCell ref="V10:V11"/>
    <mergeCell ref="U10:U11"/>
    <mergeCell ref="Z10:Z11"/>
    <mergeCell ref="Y10:Y11"/>
    <mergeCell ref="X10:X11"/>
    <mergeCell ref="C10:C11"/>
    <mergeCell ref="B10:B11"/>
    <mergeCell ref="S10:S11"/>
    <mergeCell ref="D10:R11"/>
  </mergeCells>
  <pageMargins left="0.39370078740157483" right="0.39370078740157483" top="0.59055118110236227" bottom="0.59055118110236227" header="0.39370078740157483" footer="0.3937007874015748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cp:lastPrinted>2018-05-03T05:46:44Z</cp:lastPrinted>
  <dcterms:created xsi:type="dcterms:W3CDTF">2018-02-02T10:08:25Z</dcterms:created>
  <dcterms:modified xsi:type="dcterms:W3CDTF">2018-10-01T07:12:08Z</dcterms:modified>
</cp:coreProperties>
</file>