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9.сентябрь\38398Решение 90 от 28.09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AA33" i="1" l="1"/>
  <c r="AA15" i="1"/>
  <c r="AA14" i="1"/>
  <c r="AA40" i="1" l="1"/>
  <c r="AA24" i="1" l="1"/>
</calcChain>
</file>

<file path=xl/sharedStrings.xml><?xml version="1.0" encoding="utf-8"?>
<sst xmlns="http://schemas.openxmlformats.org/spreadsheetml/2006/main" count="274" uniqueCount="101">
  <si>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</si>
  <si>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</si>
  <si>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</si>
  <si>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</si>
  <si>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</si>
  <si>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</si>
  <si>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</si>
  <si>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</si>
  <si>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</si>
  <si>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</si>
  <si>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</si>
  <si>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</si>
  <si>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</si>
  <si>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</si>
  <si>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</si>
  <si>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</si>
  <si>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</si>
  <si>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</si>
  <si>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</si>
  <si>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</si>
  <si>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</si>
  <si>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</si>
  <si>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</si>
  <si>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</si>
  <si>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</si>
  <si>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</si>
  <si>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</si>
  <si>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</si>
  <si>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</si>
  <si>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КОВЫЛКИНСКОГО СЕЛЬСКОГО ПОСЕЛЕНИЯ</t>
  </si>
  <si>
    <t>951</t>
  </si>
  <si>
    <t>01</t>
  </si>
  <si>
    <t>04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</si>
  <si>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</si>
  <si>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</si>
  <si>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</si>
  <si>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</si>
  <si>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</si>
  <si>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</si>
  <si>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</si>
  <si>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</si>
  <si>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</si>
  <si>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</si>
  <si>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</si>
  <si>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</si>
  <si>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11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</si>
  <si>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</si>
  <si>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</si>
  <si>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13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</si>
  <si>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</si>
  <si>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</si>
  <si>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</si>
  <si>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</si>
  <si>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</si>
  <si>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</si>
  <si>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</si>
  <si>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</si>
  <si>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</si>
  <si>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</si>
  <si>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</si>
  <si>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09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</si>
  <si>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</si>
  <si>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</si>
  <si>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10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</si>
  <si>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</si>
  <si>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</si>
  <si>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14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</si>
  <si>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</si>
  <si>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</si>
  <si>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</si>
  <si>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</si>
  <si>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</si>
  <si>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</si>
  <si>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</si>
  <si>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</si>
  <si>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</si>
  <si>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</si>
  <si>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</si>
  <si>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</si>
  <si>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</si>
  <si>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</si>
  <si>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</si>
  <si>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</si>
  <si>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</si>
  <si>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Ведомственная структура расходов бюджета Ковылкинского сельского поселения Тацинского района на 2018 год и на плановый период 2019 и 2020 годов</t>
  </si>
  <si>
    <t>240</t>
  </si>
  <si>
    <t>610</t>
  </si>
  <si>
    <t>540</t>
  </si>
  <si>
    <t>120</t>
  </si>
  <si>
    <t>850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</si>
  <si>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</si>
  <si>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</si>
  <si>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</si>
  <si>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</si>
  <si>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</si>
  <si>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</si>
  <si>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</si>
  <si>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244</t>
  </si>
  <si>
    <t>Приложение 4</t>
  </si>
  <si>
    <t>плановый период 2019 и 2020 годов" от 28.09.2018 г. № 90</t>
  </si>
  <si>
    <t>99 9 00 85010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</si>
</sst>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i/>
      <sz val="12"/>
      <color indexed="0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6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1"/>
  <sheetViews>
    <sheetView showGridLines="0" tabSelected="1" workbookViewId="0">
      <selection activeCell="AG39" sqref="AG39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6" width="8" hidden="1"/>
    <col min="27" max="27" width="18.7109375" customWidth="1"/>
    <col min="28" max="28" width="8" hidden="1" customWidth="1"/>
    <col min="29" max="29" width="0.140625" hidden="1" customWidth="1"/>
    <col min="30" max="30" width="18.140625" customWidth="1"/>
    <col min="31" max="31" width="20.28515625" customWidth="1"/>
    <col min="32" max="32" width="8" hidden="1" customWidth="1"/>
  </cols>
  <sheetData>
    <row r="1" spans="1:32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20" t="s">
        <v>98</v>
      </c>
      <c r="AF1" s="3"/>
    </row>
    <row r="2" spans="1:32" ht="13.9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6"/>
      <c r="AB2" s="6"/>
      <c r="AC2" s="6"/>
      <c r="AD2" s="6"/>
      <c r="AE2" s="19" t="s">
        <v>0</v>
      </c>
      <c r="AF2" s="6"/>
    </row>
    <row r="3" spans="1:32" ht="13.9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/>
      <c r="AB3" s="6"/>
      <c r="AC3" s="6"/>
      <c r="AD3" s="6"/>
      <c r="AE3" s="19" t="s">
        <v>1</v>
      </c>
      <c r="AF3" s="6"/>
    </row>
    <row r="4" spans="1:32" ht="13.9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/>
      <c r="AB4" s="6"/>
      <c r="AC4" s="6"/>
      <c r="AD4" s="6"/>
      <c r="AE4" s="19" t="s">
        <v>2</v>
      </c>
      <c r="AF4" s="6"/>
    </row>
    <row r="5" spans="1:32" ht="13.9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E5" s="19" t="s">
        <v>3</v>
      </c>
      <c r="AF5" s="6"/>
    </row>
    <row r="6" spans="1:32" ht="13.9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6"/>
      <c r="AB6" s="6"/>
      <c r="AC6" s="6"/>
      <c r="AD6" s="6"/>
      <c r="AE6" s="19" t="s">
        <v>99</v>
      </c>
      <c r="AF6" s="6"/>
    </row>
    <row r="7" spans="1:32" ht="45.75" customHeight="1" x14ac:dyDescent="0.25">
      <c r="A7" s="31" t="s">
        <v>84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</row>
    <row r="8" spans="1:32" ht="15" x14ac:dyDescent="0.25"/>
    <row r="9" spans="1:32" ht="19.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 t="s">
        <v>4</v>
      </c>
      <c r="AF9" s="7"/>
    </row>
    <row r="10" spans="1:32" ht="15" x14ac:dyDescent="0.25">
      <c r="A10" s="30" t="s">
        <v>6</v>
      </c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10</v>
      </c>
      <c r="G10" s="32" t="s">
        <v>10</v>
      </c>
      <c r="H10" s="32" t="s">
        <v>10</v>
      </c>
      <c r="I10" s="32" t="s">
        <v>10</v>
      </c>
      <c r="J10" s="32" t="s">
        <v>10</v>
      </c>
      <c r="K10" s="32" t="s">
        <v>10</v>
      </c>
      <c r="L10" s="32" t="s">
        <v>10</v>
      </c>
      <c r="M10" s="32" t="s">
        <v>10</v>
      </c>
      <c r="N10" s="32" t="s">
        <v>10</v>
      </c>
      <c r="O10" s="32" t="s">
        <v>10</v>
      </c>
      <c r="P10" s="32" t="s">
        <v>10</v>
      </c>
      <c r="Q10" s="32" t="s">
        <v>10</v>
      </c>
      <c r="R10" s="32" t="s">
        <v>10</v>
      </c>
      <c r="S10" s="32" t="s">
        <v>10</v>
      </c>
      <c r="T10" s="32" t="s">
        <v>11</v>
      </c>
      <c r="U10" s="32" t="s">
        <v>12</v>
      </c>
      <c r="V10" s="32" t="s">
        <v>13</v>
      </c>
      <c r="W10" s="32" t="s">
        <v>14</v>
      </c>
      <c r="X10" s="32" t="s">
        <v>15</v>
      </c>
      <c r="Y10" s="32" t="s">
        <v>16</v>
      </c>
      <c r="Z10" s="30" t="s">
        <v>6</v>
      </c>
      <c r="AA10" s="30" t="s">
        <v>17</v>
      </c>
      <c r="AB10" s="30" t="s">
        <v>17</v>
      </c>
      <c r="AC10" s="30" t="s">
        <v>17</v>
      </c>
      <c r="AD10" s="30" t="s">
        <v>18</v>
      </c>
      <c r="AE10" s="30" t="s">
        <v>19</v>
      </c>
      <c r="AF10" s="30" t="s">
        <v>6</v>
      </c>
    </row>
    <row r="11" spans="1:32" ht="15" x14ac:dyDescent="0.25">
      <c r="A11" s="30"/>
      <c r="B11" s="32" t="s">
        <v>7</v>
      </c>
      <c r="C11" s="32" t="s">
        <v>8</v>
      </c>
      <c r="D11" s="32" t="s">
        <v>9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  <c r="J11" s="32" t="s">
        <v>10</v>
      </c>
      <c r="K11" s="32" t="s">
        <v>10</v>
      </c>
      <c r="L11" s="32" t="s">
        <v>10</v>
      </c>
      <c r="M11" s="32" t="s">
        <v>10</v>
      </c>
      <c r="N11" s="32" t="s">
        <v>10</v>
      </c>
      <c r="O11" s="32" t="s">
        <v>10</v>
      </c>
      <c r="P11" s="32" t="s">
        <v>10</v>
      </c>
      <c r="Q11" s="32" t="s">
        <v>10</v>
      </c>
      <c r="R11" s="32" t="s">
        <v>10</v>
      </c>
      <c r="S11" s="32" t="s">
        <v>10</v>
      </c>
      <c r="T11" s="32" t="s">
        <v>11</v>
      </c>
      <c r="U11" s="32" t="s">
        <v>12</v>
      </c>
      <c r="V11" s="32" t="s">
        <v>13</v>
      </c>
      <c r="W11" s="32" t="s">
        <v>14</v>
      </c>
      <c r="X11" s="32" t="s">
        <v>15</v>
      </c>
      <c r="Y11" s="32"/>
      <c r="Z11" s="30"/>
      <c r="AA11" s="30"/>
      <c r="AB11" s="30"/>
      <c r="AC11" s="30"/>
      <c r="AD11" s="30" t="s">
        <v>5</v>
      </c>
      <c r="AE11" s="30" t="s">
        <v>5</v>
      </c>
      <c r="AF11" s="30"/>
    </row>
    <row r="12" spans="1:32" ht="11.25" customHeight="1" x14ac:dyDescent="0.25">
      <c r="A12" s="9" t="s">
        <v>20</v>
      </c>
      <c r="B12" s="9" t="s">
        <v>21</v>
      </c>
      <c r="C12" s="9" t="s">
        <v>22</v>
      </c>
      <c r="D12" s="9" t="s">
        <v>23</v>
      </c>
      <c r="E12" s="9" t="s">
        <v>24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 t="s">
        <v>25</v>
      </c>
      <c r="U12" s="9"/>
      <c r="V12" s="10"/>
      <c r="W12" s="10"/>
      <c r="X12" s="10"/>
      <c r="Y12" s="10"/>
      <c r="Z12" s="9"/>
      <c r="AA12" s="9" t="s">
        <v>26</v>
      </c>
      <c r="AB12" s="9"/>
      <c r="AC12" s="9"/>
      <c r="AD12" s="9" t="s">
        <v>27</v>
      </c>
      <c r="AE12" s="9" t="s">
        <v>28</v>
      </c>
      <c r="AF12" s="8"/>
    </row>
    <row r="13" spans="1:32" ht="50.1" customHeight="1" x14ac:dyDescent="0.25">
      <c r="A13" s="25" t="s">
        <v>29</v>
      </c>
      <c r="B13" s="11" t="s">
        <v>30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3"/>
      <c r="W13" s="13"/>
      <c r="X13" s="13"/>
      <c r="Y13" s="13"/>
      <c r="Z13" s="12" t="s">
        <v>29</v>
      </c>
      <c r="AA13" s="21">
        <v>6310.3</v>
      </c>
      <c r="AB13" s="21"/>
      <c r="AC13" s="21"/>
      <c r="AD13" s="21">
        <v>6159.4</v>
      </c>
      <c r="AE13" s="21">
        <v>6191.3</v>
      </c>
      <c r="AF13" s="12" t="s">
        <v>29</v>
      </c>
    </row>
    <row r="14" spans="1:32" ht="201" customHeight="1" x14ac:dyDescent="0.25">
      <c r="A14" s="14" t="s">
        <v>34</v>
      </c>
      <c r="B14" s="15" t="s">
        <v>30</v>
      </c>
      <c r="C14" s="15" t="s">
        <v>31</v>
      </c>
      <c r="D14" s="15" t="s">
        <v>32</v>
      </c>
      <c r="E14" s="15" t="s">
        <v>33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23" t="s">
        <v>88</v>
      </c>
      <c r="U14" s="15"/>
      <c r="V14" s="16"/>
      <c r="W14" s="16"/>
      <c r="X14" s="16"/>
      <c r="Y14" s="16"/>
      <c r="Z14" s="14" t="s">
        <v>34</v>
      </c>
      <c r="AA14" s="22">
        <f>3516-100</f>
        <v>3416</v>
      </c>
      <c r="AB14" s="22"/>
      <c r="AC14" s="22"/>
      <c r="AD14" s="22">
        <v>3498.4</v>
      </c>
      <c r="AE14" s="22">
        <v>3498.4</v>
      </c>
      <c r="AF14" s="14" t="s">
        <v>34</v>
      </c>
    </row>
    <row r="15" spans="1:32" ht="132.75" customHeight="1" x14ac:dyDescent="0.25">
      <c r="A15" s="14" t="s">
        <v>36</v>
      </c>
      <c r="B15" s="15" t="s">
        <v>30</v>
      </c>
      <c r="C15" s="15" t="s">
        <v>31</v>
      </c>
      <c r="D15" s="15" t="s">
        <v>32</v>
      </c>
      <c r="E15" s="15" t="s">
        <v>35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23" t="s">
        <v>85</v>
      </c>
      <c r="U15" s="15"/>
      <c r="V15" s="16"/>
      <c r="W15" s="16"/>
      <c r="X15" s="16"/>
      <c r="Y15" s="16"/>
      <c r="Z15" s="14" t="s">
        <v>36</v>
      </c>
      <c r="AA15" s="22">
        <f>359-13+50</f>
        <v>396</v>
      </c>
      <c r="AB15" s="22"/>
      <c r="AC15" s="22"/>
      <c r="AD15" s="22">
        <v>0</v>
      </c>
      <c r="AE15" s="22">
        <v>0</v>
      </c>
      <c r="AF15" s="14" t="s">
        <v>36</v>
      </c>
    </row>
    <row r="16" spans="1:32" ht="117" customHeight="1" x14ac:dyDescent="0.25">
      <c r="A16" s="17" t="s">
        <v>37</v>
      </c>
      <c r="B16" s="15" t="s">
        <v>30</v>
      </c>
      <c r="C16" s="15" t="s">
        <v>31</v>
      </c>
      <c r="D16" s="15" t="s">
        <v>32</v>
      </c>
      <c r="E16" s="15" t="s">
        <v>35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23" t="s">
        <v>89</v>
      </c>
      <c r="U16" s="15"/>
      <c r="V16" s="16"/>
      <c r="W16" s="16"/>
      <c r="X16" s="16"/>
      <c r="Y16" s="16"/>
      <c r="Z16" s="17" t="s">
        <v>37</v>
      </c>
      <c r="AA16" s="22">
        <v>28.3</v>
      </c>
      <c r="AB16" s="22"/>
      <c r="AC16" s="22"/>
      <c r="AD16" s="22">
        <v>0</v>
      </c>
      <c r="AE16" s="22">
        <v>0</v>
      </c>
      <c r="AF16" s="17" t="s">
        <v>37</v>
      </c>
    </row>
    <row r="17" spans="1:32" ht="205.5" customHeight="1" x14ac:dyDescent="0.25">
      <c r="A17" s="14" t="s">
        <v>39</v>
      </c>
      <c r="B17" s="15" t="s">
        <v>30</v>
      </c>
      <c r="C17" s="15" t="s">
        <v>31</v>
      </c>
      <c r="D17" s="15" t="s">
        <v>32</v>
      </c>
      <c r="E17" s="15" t="s">
        <v>38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23" t="s">
        <v>85</v>
      </c>
      <c r="U17" s="15"/>
      <c r="V17" s="16"/>
      <c r="W17" s="16"/>
      <c r="X17" s="16"/>
      <c r="Y17" s="16"/>
      <c r="Z17" s="14" t="s">
        <v>39</v>
      </c>
      <c r="AA17" s="22">
        <v>0.2</v>
      </c>
      <c r="AB17" s="22"/>
      <c r="AC17" s="22"/>
      <c r="AD17" s="22">
        <v>0.2</v>
      </c>
      <c r="AE17" s="22">
        <v>0.2</v>
      </c>
      <c r="AF17" s="14" t="s">
        <v>39</v>
      </c>
    </row>
    <row r="18" spans="1:32" ht="193.5" customHeight="1" x14ac:dyDescent="0.25">
      <c r="A18" s="14" t="s">
        <v>41</v>
      </c>
      <c r="B18" s="15" t="s">
        <v>30</v>
      </c>
      <c r="C18" s="15" t="s">
        <v>31</v>
      </c>
      <c r="D18" s="15" t="s">
        <v>32</v>
      </c>
      <c r="E18" s="15" t="s">
        <v>40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23" t="s">
        <v>88</v>
      </c>
      <c r="U18" s="15"/>
      <c r="V18" s="16"/>
      <c r="W18" s="16"/>
      <c r="X18" s="16"/>
      <c r="Y18" s="16"/>
      <c r="Z18" s="14" t="s">
        <v>41</v>
      </c>
      <c r="AA18" s="22">
        <v>3.3</v>
      </c>
      <c r="AB18" s="22"/>
      <c r="AC18" s="22"/>
      <c r="AD18" s="22">
        <v>0</v>
      </c>
      <c r="AE18" s="22">
        <v>0</v>
      </c>
      <c r="AF18" s="14" t="s">
        <v>41</v>
      </c>
    </row>
    <row r="19" spans="1:32" ht="134.25" hidden="1" customHeight="1" x14ac:dyDescent="0.25">
      <c r="AF19" s="14"/>
    </row>
    <row r="20" spans="1:32" ht="156.75" customHeight="1" x14ac:dyDescent="0.25">
      <c r="A20" s="14" t="s">
        <v>44</v>
      </c>
      <c r="B20" s="15" t="s">
        <v>30</v>
      </c>
      <c r="C20" s="15" t="s">
        <v>31</v>
      </c>
      <c r="D20" s="15" t="s">
        <v>42</v>
      </c>
      <c r="E20" s="15" t="s">
        <v>43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23" t="s">
        <v>87</v>
      </c>
      <c r="U20" s="15"/>
      <c r="V20" s="16"/>
      <c r="W20" s="16"/>
      <c r="X20" s="16"/>
      <c r="Y20" s="16"/>
      <c r="Z20" s="14" t="s">
        <v>44</v>
      </c>
      <c r="AA20" s="22">
        <v>18.5</v>
      </c>
      <c r="AB20" s="22"/>
      <c r="AC20" s="22"/>
      <c r="AD20" s="22">
        <v>18.2</v>
      </c>
      <c r="AE20" s="22">
        <v>18.7</v>
      </c>
      <c r="AF20" s="14" t="s">
        <v>44</v>
      </c>
    </row>
    <row r="21" spans="1:32" ht="136.5" customHeight="1" x14ac:dyDescent="0.25">
      <c r="A21" s="14" t="s">
        <v>47</v>
      </c>
      <c r="B21" s="15" t="s">
        <v>30</v>
      </c>
      <c r="C21" s="15" t="s">
        <v>31</v>
      </c>
      <c r="D21" s="15" t="s">
        <v>45</v>
      </c>
      <c r="E21" s="15" t="s">
        <v>46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23" t="s">
        <v>89</v>
      </c>
      <c r="U21" s="15"/>
      <c r="V21" s="16"/>
      <c r="W21" s="16"/>
      <c r="X21" s="16"/>
      <c r="Y21" s="16"/>
      <c r="Z21" s="14" t="s">
        <v>47</v>
      </c>
      <c r="AA21" s="22">
        <v>24.1</v>
      </c>
      <c r="AB21" s="22"/>
      <c r="AC21" s="22"/>
      <c r="AD21" s="22">
        <v>9</v>
      </c>
      <c r="AE21" s="22">
        <v>9</v>
      </c>
      <c r="AF21" s="14" t="s">
        <v>47</v>
      </c>
    </row>
    <row r="22" spans="1:32" ht="133.69999999999999" customHeight="1" x14ac:dyDescent="0.25">
      <c r="A22" s="17" t="s">
        <v>50</v>
      </c>
      <c r="B22" s="15" t="s">
        <v>30</v>
      </c>
      <c r="C22" s="15" t="s">
        <v>31</v>
      </c>
      <c r="D22" s="15" t="s">
        <v>48</v>
      </c>
      <c r="E22" s="15" t="s">
        <v>49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23" t="s">
        <v>85</v>
      </c>
      <c r="U22" s="15"/>
      <c r="V22" s="16"/>
      <c r="W22" s="16"/>
      <c r="X22" s="16"/>
      <c r="Y22" s="16"/>
      <c r="Z22" s="17" t="s">
        <v>50</v>
      </c>
      <c r="AA22" s="22">
        <v>14.4</v>
      </c>
      <c r="AB22" s="22"/>
      <c r="AC22" s="22"/>
      <c r="AD22" s="22">
        <v>25.4</v>
      </c>
      <c r="AE22" s="22">
        <v>26.4</v>
      </c>
      <c r="AF22" s="17" t="s">
        <v>50</v>
      </c>
    </row>
    <row r="23" spans="1:32" ht="133.69999999999999" customHeight="1" x14ac:dyDescent="0.25">
      <c r="A23" s="17" t="s">
        <v>91</v>
      </c>
      <c r="B23" s="15" t="s">
        <v>30</v>
      </c>
      <c r="C23" s="15" t="s">
        <v>31</v>
      </c>
      <c r="D23" s="15" t="s">
        <v>48</v>
      </c>
      <c r="E23" s="15" t="s">
        <v>51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23" t="s">
        <v>85</v>
      </c>
      <c r="U23" s="15"/>
      <c r="V23" s="16"/>
      <c r="W23" s="16"/>
      <c r="X23" s="16"/>
      <c r="Y23" s="16"/>
      <c r="Z23" s="17"/>
      <c r="AA23" s="22">
        <v>15</v>
      </c>
      <c r="AB23" s="22"/>
      <c r="AC23" s="22"/>
      <c r="AD23" s="22">
        <v>0</v>
      </c>
      <c r="AE23" s="22">
        <v>0</v>
      </c>
      <c r="AF23" s="17"/>
    </row>
    <row r="24" spans="1:32" ht="83.65" customHeight="1" x14ac:dyDescent="0.25">
      <c r="A24" s="17" t="s">
        <v>52</v>
      </c>
      <c r="B24" s="15" t="s">
        <v>30</v>
      </c>
      <c r="C24" s="15" t="s">
        <v>31</v>
      </c>
      <c r="D24" s="15" t="s">
        <v>48</v>
      </c>
      <c r="E24" s="15" t="s">
        <v>51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23" t="s">
        <v>89</v>
      </c>
      <c r="U24" s="15"/>
      <c r="V24" s="16"/>
      <c r="W24" s="16"/>
      <c r="X24" s="16"/>
      <c r="Y24" s="16"/>
      <c r="Z24" s="17" t="s">
        <v>52</v>
      </c>
      <c r="AA24" s="22">
        <f>15.2+13</f>
        <v>28.2</v>
      </c>
      <c r="AB24" s="22"/>
      <c r="AC24" s="22"/>
      <c r="AD24" s="22">
        <v>0</v>
      </c>
      <c r="AE24" s="22">
        <v>0</v>
      </c>
      <c r="AF24" s="17" t="s">
        <v>52</v>
      </c>
    </row>
    <row r="25" spans="1:32" ht="113.25" customHeight="1" x14ac:dyDescent="0.25">
      <c r="A25" s="17" t="s">
        <v>54</v>
      </c>
      <c r="B25" s="15" t="s">
        <v>30</v>
      </c>
      <c r="C25" s="15" t="s">
        <v>31</v>
      </c>
      <c r="D25" s="15" t="s">
        <v>48</v>
      </c>
      <c r="E25" s="15" t="s">
        <v>53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23" t="s">
        <v>89</v>
      </c>
      <c r="U25" s="15"/>
      <c r="V25" s="16"/>
      <c r="W25" s="16"/>
      <c r="X25" s="16"/>
      <c r="Y25" s="16"/>
      <c r="Z25" s="17" t="s">
        <v>54</v>
      </c>
      <c r="AA25" s="22">
        <v>10</v>
      </c>
      <c r="AB25" s="22"/>
      <c r="AC25" s="22"/>
      <c r="AD25" s="22">
        <v>10</v>
      </c>
      <c r="AE25" s="22">
        <v>10</v>
      </c>
      <c r="AF25" s="17" t="s">
        <v>54</v>
      </c>
    </row>
    <row r="26" spans="1:32" ht="197.25" customHeight="1" x14ac:dyDescent="0.25">
      <c r="A26" s="14" t="s">
        <v>58</v>
      </c>
      <c r="B26" s="15" t="s">
        <v>30</v>
      </c>
      <c r="C26" s="15" t="s">
        <v>55</v>
      </c>
      <c r="D26" s="15" t="s">
        <v>56</v>
      </c>
      <c r="E26" s="15" t="s">
        <v>57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23" t="s">
        <v>88</v>
      </c>
      <c r="U26" s="15"/>
      <c r="V26" s="16"/>
      <c r="W26" s="16"/>
      <c r="X26" s="16"/>
      <c r="Y26" s="16"/>
      <c r="Z26" s="14" t="s">
        <v>58</v>
      </c>
      <c r="AA26" s="22">
        <v>71.3</v>
      </c>
      <c r="AB26" s="22"/>
      <c r="AC26" s="22"/>
      <c r="AD26" s="22">
        <v>76.599999999999994</v>
      </c>
      <c r="AE26" s="22">
        <v>79.400000000000006</v>
      </c>
      <c r="AF26" s="14" t="s">
        <v>58</v>
      </c>
    </row>
    <row r="27" spans="1:32" ht="147" customHeight="1" x14ac:dyDescent="0.25">
      <c r="A27" s="14" t="s">
        <v>59</v>
      </c>
      <c r="B27" s="15" t="s">
        <v>30</v>
      </c>
      <c r="C27" s="15" t="s">
        <v>55</v>
      </c>
      <c r="D27" s="15" t="s">
        <v>56</v>
      </c>
      <c r="E27" s="15" t="s">
        <v>57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3" t="s">
        <v>85</v>
      </c>
      <c r="U27" s="15"/>
      <c r="V27" s="16"/>
      <c r="W27" s="16"/>
      <c r="X27" s="16"/>
      <c r="Y27" s="16"/>
      <c r="Z27" s="14" t="s">
        <v>59</v>
      </c>
      <c r="AA27" s="22">
        <v>5.8</v>
      </c>
      <c r="AB27" s="22"/>
      <c r="AC27" s="22"/>
      <c r="AD27" s="22">
        <v>0</v>
      </c>
      <c r="AE27" s="22">
        <v>0</v>
      </c>
      <c r="AF27" s="14" t="s">
        <v>59</v>
      </c>
    </row>
    <row r="28" spans="1:32" ht="282" customHeight="1" x14ac:dyDescent="0.25">
      <c r="A28" s="14" t="s">
        <v>62</v>
      </c>
      <c r="B28" s="15" t="s">
        <v>30</v>
      </c>
      <c r="C28" s="15" t="s">
        <v>56</v>
      </c>
      <c r="D28" s="15" t="s">
        <v>60</v>
      </c>
      <c r="E28" s="15" t="s">
        <v>61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3" t="s">
        <v>87</v>
      </c>
      <c r="U28" s="15"/>
      <c r="V28" s="16"/>
      <c r="W28" s="16"/>
      <c r="X28" s="16"/>
      <c r="Y28" s="16"/>
      <c r="Z28" s="14" t="s">
        <v>62</v>
      </c>
      <c r="AA28" s="22">
        <v>6</v>
      </c>
      <c r="AB28" s="22"/>
      <c r="AC28" s="22"/>
      <c r="AD28" s="22">
        <v>6</v>
      </c>
      <c r="AE28" s="22">
        <v>6.4</v>
      </c>
      <c r="AF28" s="14" t="s">
        <v>62</v>
      </c>
    </row>
    <row r="29" spans="1:32" ht="169.5" customHeight="1" x14ac:dyDescent="0.25">
      <c r="A29" s="14" t="s">
        <v>65</v>
      </c>
      <c r="B29" s="15" t="s">
        <v>30</v>
      </c>
      <c r="C29" s="15" t="s">
        <v>56</v>
      </c>
      <c r="D29" s="15" t="s">
        <v>63</v>
      </c>
      <c r="E29" s="15" t="s">
        <v>64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23" t="s">
        <v>85</v>
      </c>
      <c r="U29" s="15"/>
      <c r="V29" s="16"/>
      <c r="W29" s="16"/>
      <c r="X29" s="16"/>
      <c r="Y29" s="16"/>
      <c r="Z29" s="14" t="s">
        <v>65</v>
      </c>
      <c r="AA29" s="22">
        <v>8</v>
      </c>
      <c r="AB29" s="22"/>
      <c r="AC29" s="22"/>
      <c r="AD29" s="22">
        <v>16</v>
      </c>
      <c r="AE29" s="22">
        <v>16</v>
      </c>
      <c r="AF29" s="14" t="s">
        <v>65</v>
      </c>
    </row>
    <row r="30" spans="1:32" ht="230.25" customHeight="1" x14ac:dyDescent="0.25">
      <c r="A30" s="14" t="s">
        <v>68</v>
      </c>
      <c r="B30" s="15" t="s">
        <v>30</v>
      </c>
      <c r="C30" s="15" t="s">
        <v>56</v>
      </c>
      <c r="D30" s="15" t="s">
        <v>66</v>
      </c>
      <c r="E30" s="15" t="s">
        <v>67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23" t="s">
        <v>85</v>
      </c>
      <c r="U30" s="15"/>
      <c r="V30" s="16"/>
      <c r="W30" s="16"/>
      <c r="X30" s="16"/>
      <c r="Y30" s="16"/>
      <c r="Z30" s="14" t="s">
        <v>68</v>
      </c>
      <c r="AA30" s="22">
        <v>2</v>
      </c>
      <c r="AB30" s="22"/>
      <c r="AC30" s="22"/>
      <c r="AD30" s="22">
        <v>2.1</v>
      </c>
      <c r="AE30" s="22">
        <v>2.1</v>
      </c>
      <c r="AF30" s="14" t="s">
        <v>68</v>
      </c>
    </row>
    <row r="31" spans="1:32" ht="118.5" customHeight="1" x14ac:dyDescent="0.25">
      <c r="A31" s="14" t="s">
        <v>94</v>
      </c>
      <c r="B31" s="15" t="s">
        <v>30</v>
      </c>
      <c r="C31" s="15" t="s">
        <v>32</v>
      </c>
      <c r="D31" s="15" t="s">
        <v>93</v>
      </c>
      <c r="E31" s="15" t="s">
        <v>92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23" t="s">
        <v>85</v>
      </c>
      <c r="U31" s="15"/>
      <c r="V31" s="16"/>
      <c r="W31" s="16"/>
      <c r="X31" s="16"/>
      <c r="Y31" s="16"/>
      <c r="Z31" s="14" t="s">
        <v>41</v>
      </c>
      <c r="AA31" s="22">
        <v>35</v>
      </c>
      <c r="AB31" s="22"/>
      <c r="AC31" s="22"/>
      <c r="AD31" s="22">
        <v>0</v>
      </c>
      <c r="AE31" s="22">
        <v>0</v>
      </c>
      <c r="AF31" s="14"/>
    </row>
    <row r="32" spans="1:32" ht="168.75" customHeight="1" x14ac:dyDescent="0.25">
      <c r="A32" s="14" t="s">
        <v>71</v>
      </c>
      <c r="B32" s="15" t="s">
        <v>30</v>
      </c>
      <c r="C32" s="15" t="s">
        <v>69</v>
      </c>
      <c r="D32" s="15" t="s">
        <v>56</v>
      </c>
      <c r="E32" s="15" t="s">
        <v>70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23" t="s">
        <v>85</v>
      </c>
      <c r="U32" s="15"/>
      <c r="V32" s="16"/>
      <c r="W32" s="16"/>
      <c r="X32" s="16"/>
      <c r="Y32" s="16"/>
      <c r="Z32" s="14" t="s">
        <v>71</v>
      </c>
      <c r="AA32" s="22">
        <v>150</v>
      </c>
      <c r="AB32" s="22"/>
      <c r="AC32" s="22"/>
      <c r="AD32" s="22">
        <v>230.9</v>
      </c>
      <c r="AE32" s="22">
        <v>240.1</v>
      </c>
      <c r="AF32" s="14" t="s">
        <v>71</v>
      </c>
    </row>
    <row r="33" spans="1:32" ht="156.75" customHeight="1" x14ac:dyDescent="0.25">
      <c r="A33" s="14" t="s">
        <v>73</v>
      </c>
      <c r="B33" s="15" t="s">
        <v>30</v>
      </c>
      <c r="C33" s="15" t="s">
        <v>69</v>
      </c>
      <c r="D33" s="15" t="s">
        <v>56</v>
      </c>
      <c r="E33" s="15" t="s">
        <v>72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23" t="s">
        <v>85</v>
      </c>
      <c r="U33" s="15"/>
      <c r="V33" s="16"/>
      <c r="W33" s="16"/>
      <c r="X33" s="16"/>
      <c r="Y33" s="16"/>
      <c r="Z33" s="14" t="s">
        <v>73</v>
      </c>
      <c r="AA33" s="22">
        <f>217+50</f>
        <v>267</v>
      </c>
      <c r="AB33" s="22"/>
      <c r="AC33" s="22"/>
      <c r="AD33" s="22">
        <v>343.2</v>
      </c>
      <c r="AE33" s="22">
        <v>357</v>
      </c>
      <c r="AF33" s="14" t="s">
        <v>73</v>
      </c>
    </row>
    <row r="34" spans="1:32" ht="160.5" customHeight="1" x14ac:dyDescent="0.25">
      <c r="A34" s="14" t="s">
        <v>75</v>
      </c>
      <c r="B34" s="15" t="s">
        <v>30</v>
      </c>
      <c r="C34" s="15" t="s">
        <v>69</v>
      </c>
      <c r="D34" s="15" t="s">
        <v>56</v>
      </c>
      <c r="E34" s="15" t="s">
        <v>74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23" t="s">
        <v>85</v>
      </c>
      <c r="U34" s="15"/>
      <c r="V34" s="16"/>
      <c r="W34" s="16"/>
      <c r="X34" s="16"/>
      <c r="Y34" s="16"/>
      <c r="Z34" s="14" t="s">
        <v>75</v>
      </c>
      <c r="AA34" s="22">
        <v>184.7</v>
      </c>
      <c r="AB34" s="22"/>
      <c r="AC34" s="22"/>
      <c r="AD34" s="22">
        <v>105</v>
      </c>
      <c r="AE34" s="22">
        <v>109.2</v>
      </c>
      <c r="AF34" s="14" t="s">
        <v>75</v>
      </c>
    </row>
    <row r="35" spans="1:32" ht="89.25" customHeight="1" x14ac:dyDescent="0.25">
      <c r="A35" s="27" t="s">
        <v>95</v>
      </c>
      <c r="B35" s="23" t="s">
        <v>30</v>
      </c>
      <c r="C35" s="28" t="s">
        <v>69</v>
      </c>
      <c r="D35" s="28" t="s">
        <v>56</v>
      </c>
      <c r="E35" s="28" t="s">
        <v>100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 t="s">
        <v>97</v>
      </c>
      <c r="T35" s="29">
        <v>240</v>
      </c>
      <c r="U35" s="15"/>
      <c r="V35" s="16"/>
      <c r="W35" s="16"/>
      <c r="X35" s="16"/>
      <c r="Y35" s="16"/>
      <c r="Z35" s="14"/>
      <c r="AA35" s="22">
        <v>33.4</v>
      </c>
      <c r="AB35" s="22"/>
      <c r="AC35" s="22"/>
      <c r="AD35" s="22">
        <v>0</v>
      </c>
      <c r="AE35" s="22">
        <v>0</v>
      </c>
      <c r="AF35" s="14"/>
    </row>
    <row r="36" spans="1:32" ht="132" customHeight="1" x14ac:dyDescent="0.25">
      <c r="A36" s="27" t="s">
        <v>95</v>
      </c>
      <c r="B36" s="23" t="s">
        <v>30</v>
      </c>
      <c r="C36" s="28" t="s">
        <v>69</v>
      </c>
      <c r="D36" s="28" t="s">
        <v>56</v>
      </c>
      <c r="E36" s="28" t="s">
        <v>96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 t="s">
        <v>97</v>
      </c>
      <c r="T36" s="29">
        <v>240</v>
      </c>
      <c r="U36" s="26">
        <v>28.5</v>
      </c>
      <c r="V36" s="16"/>
      <c r="W36" s="16"/>
      <c r="X36" s="16"/>
      <c r="Y36" s="16"/>
      <c r="Z36" s="14"/>
      <c r="AA36" s="22">
        <v>40.700000000000003</v>
      </c>
      <c r="AB36" s="22"/>
      <c r="AC36" s="22"/>
      <c r="AD36" s="22">
        <v>0</v>
      </c>
      <c r="AE36" s="22">
        <v>0</v>
      </c>
      <c r="AF36" s="14"/>
    </row>
    <row r="37" spans="1:32" ht="118.5" customHeight="1" x14ac:dyDescent="0.25">
      <c r="A37" s="24" t="s">
        <v>90</v>
      </c>
      <c r="B37" s="15" t="s">
        <v>30</v>
      </c>
      <c r="C37" s="15" t="s">
        <v>76</v>
      </c>
      <c r="D37" s="15" t="s">
        <v>31</v>
      </c>
      <c r="E37" s="15" t="s">
        <v>77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23" t="s">
        <v>86</v>
      </c>
      <c r="U37" s="15"/>
      <c r="V37" s="16"/>
      <c r="W37" s="16"/>
      <c r="X37" s="16"/>
      <c r="Y37" s="16"/>
      <c r="Z37" s="14" t="s">
        <v>78</v>
      </c>
      <c r="AA37" s="22">
        <v>1072.4000000000001</v>
      </c>
      <c r="AB37" s="22"/>
      <c r="AC37" s="22"/>
      <c r="AD37" s="22">
        <v>1251.5</v>
      </c>
      <c r="AE37" s="22">
        <v>1110.3</v>
      </c>
      <c r="AF37" s="14" t="s">
        <v>78</v>
      </c>
    </row>
    <row r="38" spans="1:32" ht="141.75" customHeight="1" x14ac:dyDescent="0.25">
      <c r="A38" s="14" t="s">
        <v>80</v>
      </c>
      <c r="B38" s="15" t="s">
        <v>30</v>
      </c>
      <c r="C38" s="15" t="s">
        <v>76</v>
      </c>
      <c r="D38" s="15" t="s">
        <v>31</v>
      </c>
      <c r="E38" s="15" t="s">
        <v>79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23" t="s">
        <v>86</v>
      </c>
      <c r="U38" s="15"/>
      <c r="V38" s="16"/>
      <c r="W38" s="16"/>
      <c r="X38" s="16"/>
      <c r="Y38" s="16"/>
      <c r="Z38" s="14" t="s">
        <v>80</v>
      </c>
      <c r="AA38" s="22">
        <v>461.6</v>
      </c>
      <c r="AB38" s="22"/>
      <c r="AC38" s="22"/>
      <c r="AD38" s="22">
        <v>548.5</v>
      </c>
      <c r="AE38" s="22">
        <v>689.7</v>
      </c>
      <c r="AF38" s="14" t="s">
        <v>80</v>
      </c>
    </row>
    <row r="39" spans="1:32" ht="169.5" customHeight="1" x14ac:dyDescent="0.25">
      <c r="A39" s="14" t="s">
        <v>82</v>
      </c>
      <c r="B39" s="15" t="s">
        <v>30</v>
      </c>
      <c r="C39" s="15" t="s">
        <v>45</v>
      </c>
      <c r="D39" s="15" t="s">
        <v>55</v>
      </c>
      <c r="E39" s="15" t="s">
        <v>81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23" t="s">
        <v>85</v>
      </c>
      <c r="U39" s="15"/>
      <c r="V39" s="16"/>
      <c r="W39" s="16"/>
      <c r="X39" s="16"/>
      <c r="Y39" s="16"/>
      <c r="Z39" s="14" t="s">
        <v>82</v>
      </c>
      <c r="AA39" s="22">
        <v>18.399999999999999</v>
      </c>
      <c r="AB39" s="22"/>
      <c r="AC39" s="22"/>
      <c r="AD39" s="22">
        <v>18.399999999999999</v>
      </c>
      <c r="AE39" s="22">
        <v>18.399999999999999</v>
      </c>
      <c r="AF39" s="14" t="s">
        <v>82</v>
      </c>
    </row>
    <row r="40" spans="1:32" ht="16.7" customHeight="1" x14ac:dyDescent="0.25">
      <c r="A40" s="18" t="s">
        <v>83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3"/>
      <c r="W40" s="13"/>
      <c r="X40" s="13"/>
      <c r="Y40" s="13"/>
      <c r="Z40" s="18" t="s">
        <v>83</v>
      </c>
      <c r="AA40" s="21">
        <f>AA13</f>
        <v>6310.3</v>
      </c>
      <c r="AB40" s="21"/>
      <c r="AC40" s="21"/>
      <c r="AD40" s="21">
        <v>6159.4</v>
      </c>
      <c r="AE40" s="21">
        <v>6191.3</v>
      </c>
      <c r="AF40" s="18" t="s">
        <v>83</v>
      </c>
    </row>
    <row r="41" spans="1:32" ht="15" x14ac:dyDescent="0.25"/>
  </sheetData>
  <mergeCells count="19">
    <mergeCell ref="AB10:AB11"/>
    <mergeCell ref="AA10:AA11"/>
    <mergeCell ref="AF10:AF11"/>
    <mergeCell ref="A10:A11"/>
    <mergeCell ref="Z10:Z11"/>
    <mergeCell ref="AC10:AC11"/>
    <mergeCell ref="A7:AF7"/>
    <mergeCell ref="D10:D11"/>
    <mergeCell ref="C10:C11"/>
    <mergeCell ref="X10:X11"/>
    <mergeCell ref="AE10:AE11"/>
    <mergeCell ref="V10:V11"/>
    <mergeCell ref="AD10:AD11"/>
    <mergeCell ref="U10:U11"/>
    <mergeCell ref="W10:W11"/>
    <mergeCell ref="B10:B11"/>
    <mergeCell ref="Y10:Y11"/>
    <mergeCell ref="T10:T11"/>
    <mergeCell ref="E10:S11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2018-02-02T08:50:03Z</dcterms:created>
  <dcterms:modified xsi:type="dcterms:W3CDTF">2018-10-01T07:19:07Z</dcterms:modified>
</cp:coreProperties>
</file>