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18 год\апрель\Проект__ 28.04.2018\38398Проект от ___.04.2018\"/>
    </mc:Choice>
  </mc:AlternateContent>
  <bookViews>
    <workbookView xWindow="360" yWindow="270" windowWidth="14940" windowHeight="9150"/>
  </bookViews>
  <sheets>
    <sheet name="1-й год" sheetId="1" r:id="rId1"/>
  </sheets>
  <definedNames>
    <definedName name="_xlnm.Print_Titles" localSheetId="0">'1-й год'!$15:$15</definedName>
  </definedNames>
  <calcPr calcId="152511"/>
</workbook>
</file>

<file path=xl/calcChain.xml><?xml version="1.0" encoding="utf-8"?>
<calcChain xmlns="http://schemas.openxmlformats.org/spreadsheetml/2006/main">
  <c r="F16" i="1" l="1"/>
  <c r="J50" i="1" l="1"/>
  <c r="J46" i="1" s="1"/>
  <c r="J45" i="1" s="1"/>
  <c r="K50" i="1"/>
  <c r="K46" i="1" s="1"/>
  <c r="K45" i="1" s="1"/>
  <c r="K16" i="1"/>
  <c r="J16" i="1"/>
  <c r="F26" i="1" l="1"/>
  <c r="F23" i="1" s="1"/>
  <c r="F50" i="1" l="1"/>
  <c r="F45" i="1"/>
</calcChain>
</file>

<file path=xl/sharedStrings.xml><?xml version="1.0" encoding="utf-8"?>
<sst xmlns="http://schemas.openxmlformats.org/spreadsheetml/2006/main" count="150" uniqueCount="109">
  <si>
    <t>Приложение 1</t>
  </si>
  <si>
    <t>ЗАГОЛОВОК ОТЧЕТА</t>
  </si>
  <si>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</si>
  <si>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</si>
  <si>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</si>
  <si>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</si>
  <si>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</si>
  <si>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</si>
  <si>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</si>
  <si>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6</t>
  </si>
  <si>
    <t>7</t>
  </si>
  <si>
    <t>Наименование  статьи доходов</t>
  </si>
  <si>
    <t>Наименование главного администратора доходов местного бюджета</t>
  </si>
  <si>
    <t/>
  </si>
  <si>
    <t>Сумма 2-го года</t>
  </si>
  <si>
    <t>Сумма 3-го года</t>
  </si>
  <si>
    <t xml:space="preserve">1 00 00000 00 0000 000 </t>
  </si>
  <si>
    <t>НАЛОГОВЫЕ И НЕНАЛОГОВЫЕ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</si>
  <si>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</si>
  <si>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</si>
  <si>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</si>
  <si>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</si>
  <si>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</si>
  <si>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</si>
  <si>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</si>
  <si>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</si>
  <si>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</si>
  <si>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</si>
  <si>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</si>
  <si>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</si>
  <si>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</si>
  <si>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</si>
  <si>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</si>
  <si>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</si>
  <si>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</si>
  <si>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</si>
  <si>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</si>
  <si>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</si>
  <si>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</si>
  <si>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</si>
  <si>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</si>
  <si>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</si>
  <si>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</si>
  <si>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</si>
  <si>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</si>
  <si>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</si>
  <si>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</si>
  <si>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</si>
  <si>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</si>
  <si>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</si>
  <si>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</si>
  <si>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</si>
  <si>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</si>
  <si>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</si>
  <si>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</si>
  <si>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</si>
  <si>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</si>
  <si>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</si>
  <si>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</si>
  <si>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</si>
  <si>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</si>
  <si>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</si>
  <si>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</si>
  <si>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1 16 00000 00 0000 000 </t>
  </si>
  <si>
    <t>ШТРАФЫ, САНКЦИИ, ВОЗМЕЩЕНИЕ УЩЕРБА</t>
  </si>
  <si>
    <t xml:space="preserve">1 16 51000 02 0000 140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</si>
  <si>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</si>
  <si>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1 16 51040 02 0000 140 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</si>
  <si>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</si>
  <si>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</si>
  <si>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</si>
  <si>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</si>
  <si>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</si>
  <si>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2 02 10000 00 0000 151 </t>
  </si>
  <si>
    <t>Дотации бюджетам бюджетной системы Российской Федерации</t>
  </si>
  <si>
    <t xml:space="preserve">2 02 15001 00 0000 151 </t>
  </si>
  <si>
    <t>Дотации на выравнивание бюджетной обеспеченности</t>
  </si>
  <si>
    <t xml:space="preserve">2 02 15001 10 0000 151 </t>
  </si>
  <si>
    <t>Дотации бюджетам сельских поселений на выравнивание бюджетной обеспеченности</t>
  </si>
  <si>
    <t xml:space="preserve">2 02 30000 00 0000 151 </t>
  </si>
  <si>
    <t>Субвенции бюджетам бюджетной системы Российской Федерации</t>
  </si>
  <si>
    <t xml:space="preserve">2 02 30024 00 0000 151 </t>
  </si>
  <si>
    <t>Субвенции местным бюджетам на выполнение передаваемых полномочий субъектов Российской Федерации</t>
  </si>
  <si>
    <t xml:space="preserve">2 02 30024 10 0000 151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</si>
  <si>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</si>
  <si>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2 02 35118 00 0000 151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</si>
  <si>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</si>
  <si>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2 02 35118 10 0000 151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</si>
  <si>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</si>
  <si>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</si>
  <si>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2 02 49999 10 0000 151</t>
  </si>
  <si>
    <t>Прочие межбюджетные трансферты,передаваемые бюджетам сельских поселений</t>
  </si>
  <si>
    <t xml:space="preserve">1 16 33050 10 0000 140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</si>
  <si>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</t>
  </si>
  <si>
    <t xml:space="preserve">1 16 33050 10 6000 140 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</si>
  <si>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сельских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</si>
  <si>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Объем поступлений доходов бюджета Ковылкинского сельского поселения Тацинского района на 2018 год и на плановый период 2019 и 2020 годов</t>
  </si>
  <si>
    <t>2018 год</t>
  </si>
  <si>
    <t>2019 год</t>
  </si>
  <si>
    <t>2020 год</t>
  </si>
  <si>
    <t>2 02 49999 00 0000 151</t>
  </si>
  <si>
    <t xml:space="preserve">Прочие межбюджетные трансферты,передаваемые бюджетам </t>
  </si>
  <si>
    <t>2 02 40014 10 0000 151</t>
  </si>
  <si>
    <t>2 02 40014 00 0000 151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</si>
  <si>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</si>
  <si>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</si>
  <si>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</si>
  <si>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2 02 40000 00 0000 151</t>
  </si>
  <si>
    <t xml:space="preserve">  к решению Собрания депутатов Ковылкинского сельского поселения                                                                                               "О внесении изменений  в решение  Собрания депутатов Ковылкинского сельского поселения от 28.12.2017г. № 69                                                                                                        «О бюджете Ковылкинского сельского поселения Тацинского района на 2018 год и на                                                                                              плановый период 2019 и 2020 годов» от___.04.2018 года № 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</si>
</sst>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6" x14ac:knownFonts="1">
    <font>
      <sz val="10"/>
      <name val="Arial"/>
    </font>
    <font>
      <sz val="14"/>
      <name val="Times New Roman CY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 CYR"/>
    </font>
    <font>
      <b/>
      <sz val="14"/>
      <color indexed="0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4"/>
      <name val="Times New Roman CYR"/>
      <charset val="204"/>
    </font>
    <font>
      <sz val="14"/>
      <name val="Times New Roman"/>
      <family val="1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name val="Times New Roman CYR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Border="1" applyAlignment="1" applyProtection="1">
      <alignment horizontal="right" vertical="center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0" fontId="5" fillId="0" borderId="0" xfId="0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right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4" fillId="0" borderId="2" xfId="0" applyNumberFormat="1" applyFont="1" applyBorder="1" applyAlignment="1" applyProtection="1">
      <alignment horizontal="center" vertical="center"/>
    </xf>
    <xf numFmtId="164" fontId="1" fillId="0" borderId="1" xfId="0" applyNumberFormat="1" applyFont="1" applyBorder="1" applyAlignment="1" applyProtection="1">
      <alignment horizontal="justify" vertical="center" wrapText="1"/>
    </xf>
    <xf numFmtId="165" fontId="5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Border="1" applyAlignment="1" applyProtection="1">
      <alignment horizontal="right"/>
    </xf>
    <xf numFmtId="165" fontId="7" fillId="0" borderId="2" xfId="0" applyNumberFormat="1" applyFont="1" applyBorder="1" applyAlignment="1" applyProtection="1">
      <alignment horizontal="right"/>
    </xf>
    <xf numFmtId="165" fontId="8" fillId="0" borderId="2" xfId="0" applyNumberFormat="1" applyFont="1" applyBorder="1" applyAlignment="1" applyProtection="1">
      <alignment horizontal="right"/>
    </xf>
    <xf numFmtId="165" fontId="9" fillId="0" borderId="2" xfId="0" applyNumberFormat="1" applyFont="1" applyBorder="1" applyAlignment="1" applyProtection="1">
      <alignment horizontal="right"/>
    </xf>
    <xf numFmtId="165" fontId="6" fillId="0" borderId="2" xfId="0" applyNumberFormat="1" applyFont="1" applyFill="1" applyBorder="1" applyAlignment="1" applyProtection="1">
      <alignment horizontal="right"/>
    </xf>
    <xf numFmtId="49" fontId="12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justify" vertical="top" wrapText="1"/>
    </xf>
    <xf numFmtId="165" fontId="12" fillId="0" borderId="1" xfId="0" applyNumberFormat="1" applyFont="1" applyFill="1" applyBorder="1" applyAlignment="1">
      <alignment horizontal="right" wrapText="1"/>
    </xf>
    <xf numFmtId="165" fontId="3" fillId="0" borderId="2" xfId="0" applyNumberFormat="1" applyFont="1" applyBorder="1" applyAlignment="1" applyProtection="1">
      <alignment horizontal="right"/>
    </xf>
    <xf numFmtId="0" fontId="14" fillId="0" borderId="1" xfId="0" applyFont="1" applyBorder="1" applyAlignment="1">
      <alignment horizontal="center" vertical="center"/>
    </xf>
    <xf numFmtId="165" fontId="2" fillId="0" borderId="2" xfId="0" applyNumberFormat="1" applyFont="1" applyFill="1" applyBorder="1" applyAlignment="1" applyProtection="1">
      <alignment horizontal="right"/>
    </xf>
    <xf numFmtId="165" fontId="11" fillId="0" borderId="0" xfId="0" applyNumberFormat="1" applyFont="1" applyBorder="1" applyAlignment="1" applyProtection="1">
      <alignment horizontal="right"/>
    </xf>
    <xf numFmtId="165" fontId="15" fillId="0" borderId="2" xfId="0" applyNumberFormat="1" applyFont="1" applyBorder="1" applyAlignment="1" applyProtection="1">
      <alignment horizontal="right"/>
    </xf>
    <xf numFmtId="165" fontId="4" fillId="0" borderId="2" xfId="0" applyNumberFormat="1" applyFont="1" applyBorder="1" applyAlignment="1" applyProtection="1">
      <alignment horizontal="right"/>
    </xf>
    <xf numFmtId="0" fontId="13" fillId="0" borderId="0" xfId="0" applyFont="1"/>
    <xf numFmtId="165" fontId="14" fillId="0" borderId="1" xfId="0" applyNumberFormat="1" applyFont="1" applyBorder="1" applyAlignment="1" applyProtection="1">
      <alignment horizontal="right"/>
    </xf>
    <xf numFmtId="165" fontId="14" fillId="0" borderId="2" xfId="0" applyNumberFormat="1" applyFont="1" applyBorder="1" applyAlignment="1" applyProtection="1">
      <alignment horizontal="right"/>
    </xf>
    <xf numFmtId="165" fontId="2" fillId="0" borderId="2" xfId="0" applyNumberFormat="1" applyFont="1" applyBorder="1" applyAlignment="1" applyProtection="1">
      <alignment horizontal="right"/>
    </xf>
    <xf numFmtId="165" fontId="0" fillId="0" borderId="0" xfId="0" applyNumberFormat="1"/>
    <xf numFmtId="49" fontId="6" fillId="0" borderId="2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0" xfId="0" applyFont="1" applyFill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2"/>
  <sheetViews>
    <sheetView tabSelected="1" topLeftCell="D1" workbookViewId="0">
      <selection activeCell="P62" sqref="P62:P63"/>
    </sheetView>
  </sheetViews>
  <sheetFormatPr defaultRowHeight="18" customHeight="1" x14ac:dyDescent="0.2"/>
  <cols>
    <col min="1" max="3" width="8.85546875" hidden="1" customWidth="1"/>
    <col min="4" max="4" width="37.5703125" customWidth="1"/>
    <col min="5" max="5" width="80.7109375" customWidth="1"/>
    <col min="6" max="6" width="14.140625" customWidth="1"/>
    <col min="7" max="8" width="8.85546875" hidden="1" customWidth="1"/>
    <col min="9" max="9" width="80.7109375" hidden="1" customWidth="1"/>
    <col min="10" max="10" width="10.7109375" customWidth="1"/>
    <col min="11" max="11" width="11.28515625" customWidth="1"/>
  </cols>
  <sheetData>
    <row r="1" spans="1:11" ht="15.75" x14ac:dyDescent="0.25">
      <c r="A1" s="2"/>
      <c r="B1" s="2"/>
      <c r="C1" s="2"/>
      <c r="D1" s="2"/>
      <c r="E1" s="2"/>
      <c r="G1" s="3"/>
      <c r="H1" s="3"/>
      <c r="I1" s="4"/>
      <c r="K1" s="3" t="s">
        <v>0</v>
      </c>
    </row>
    <row r="2" spans="1:11" ht="15.75" customHeight="1" x14ac:dyDescent="0.25">
      <c r="A2" s="5"/>
      <c r="B2" s="5"/>
      <c r="C2" s="5"/>
      <c r="E2" s="5"/>
      <c r="F2" s="33" t="s">
        <v>108</v>
      </c>
      <c r="G2" s="33"/>
      <c r="H2" s="33"/>
      <c r="I2" s="33"/>
      <c r="J2" s="33"/>
      <c r="K2" s="33"/>
    </row>
    <row r="3" spans="1:11" ht="15.75" x14ac:dyDescent="0.25">
      <c r="A3" s="5"/>
      <c r="B3" s="5"/>
      <c r="C3" s="5"/>
      <c r="D3" s="5"/>
      <c r="E3" s="5"/>
      <c r="F3" s="33"/>
      <c r="G3" s="33"/>
      <c r="H3" s="33"/>
      <c r="I3" s="33"/>
      <c r="J3" s="33"/>
      <c r="K3" s="33"/>
    </row>
    <row r="4" spans="1:11" ht="15.75" x14ac:dyDescent="0.25">
      <c r="A4" s="5"/>
      <c r="B4" s="5"/>
      <c r="C4" s="5"/>
      <c r="D4" s="5"/>
      <c r="E4" s="5"/>
      <c r="F4" s="33"/>
      <c r="G4" s="33"/>
      <c r="H4" s="33"/>
      <c r="I4" s="33"/>
      <c r="J4" s="33"/>
      <c r="K4" s="33"/>
    </row>
    <row r="5" spans="1:11" ht="60.75" customHeight="1" x14ac:dyDescent="0.25">
      <c r="A5" s="5"/>
      <c r="B5" s="5"/>
      <c r="C5" s="5"/>
      <c r="D5" s="5"/>
      <c r="E5" s="5"/>
      <c r="F5" s="33"/>
      <c r="G5" s="33"/>
      <c r="H5" s="33"/>
      <c r="I5" s="33"/>
      <c r="J5" s="33"/>
      <c r="K5" s="33"/>
    </row>
    <row r="6" spans="1:11" ht="1.5" customHeight="1" x14ac:dyDescent="0.25">
      <c r="A6" s="5"/>
      <c r="B6" s="5"/>
      <c r="C6" s="5"/>
      <c r="D6" s="5"/>
      <c r="E6" s="5"/>
      <c r="F6" s="33"/>
      <c r="G6" s="33"/>
      <c r="H6" s="33"/>
      <c r="I6" s="33"/>
      <c r="J6" s="33"/>
      <c r="K6" s="33"/>
    </row>
    <row r="7" spans="1:11" ht="15.75" hidden="1" customHeight="1" x14ac:dyDescent="0.25">
      <c r="A7" s="5"/>
      <c r="B7" s="5"/>
      <c r="C7" s="5"/>
      <c r="D7" s="5"/>
      <c r="E7" s="5"/>
      <c r="F7" s="33"/>
      <c r="G7" s="33"/>
      <c r="H7" s="33"/>
      <c r="I7" s="33"/>
      <c r="J7" s="33"/>
      <c r="K7" s="33"/>
    </row>
    <row r="8" spans="1:11" ht="15.75" hidden="1" customHeight="1" x14ac:dyDescent="0.25">
      <c r="A8" s="5"/>
      <c r="B8" s="5"/>
      <c r="C8" s="5"/>
      <c r="D8" s="5"/>
      <c r="E8" s="5"/>
      <c r="F8" s="33"/>
      <c r="G8" s="33"/>
      <c r="H8" s="33"/>
      <c r="I8" s="33"/>
      <c r="J8" s="33"/>
      <c r="K8" s="33"/>
    </row>
    <row r="9" spans="1:11" ht="3.75" hidden="1" customHeight="1" x14ac:dyDescent="0.25">
      <c r="A9" s="5"/>
      <c r="B9" s="5"/>
      <c r="C9" s="5"/>
      <c r="D9" s="5"/>
      <c r="E9" s="5"/>
      <c r="F9" s="33"/>
      <c r="G9" s="33"/>
      <c r="H9" s="33"/>
      <c r="I9" s="33"/>
      <c r="J9" s="33"/>
      <c r="K9" s="33"/>
    </row>
    <row r="10" spans="1:11" ht="65.25" customHeight="1" x14ac:dyDescent="0.2">
      <c r="A10" s="6" t="s">
        <v>1</v>
      </c>
      <c r="B10" s="6"/>
      <c r="C10" s="34" t="s">
        <v>96</v>
      </c>
      <c r="D10" s="34"/>
      <c r="E10" s="34"/>
      <c r="F10" s="34"/>
      <c r="G10" s="34"/>
      <c r="H10" s="34"/>
      <c r="I10" s="34"/>
      <c r="J10" s="34"/>
      <c r="K10" s="34"/>
    </row>
    <row r="11" spans="1:11" ht="18.75" hidden="1" x14ac:dyDescent="0.2">
      <c r="I11" s="1"/>
    </row>
    <row r="12" spans="1:11" ht="18" customHeight="1" x14ac:dyDescent="0.3">
      <c r="A12" s="7"/>
      <c r="B12" s="7"/>
      <c r="C12" s="7"/>
      <c r="D12" s="7"/>
      <c r="E12" s="7"/>
      <c r="G12" s="7"/>
      <c r="H12" s="7"/>
      <c r="I12" s="1"/>
      <c r="K12" s="7" t="s">
        <v>2</v>
      </c>
    </row>
    <row r="13" spans="1:11" ht="12.75" x14ac:dyDescent="0.2">
      <c r="A13" s="31" t="s">
        <v>11</v>
      </c>
      <c r="B13" s="31" t="s">
        <v>12</v>
      </c>
      <c r="C13" s="31" t="s">
        <v>3</v>
      </c>
      <c r="D13" s="31" t="s">
        <v>4</v>
      </c>
      <c r="E13" s="31" t="s">
        <v>11</v>
      </c>
      <c r="F13" s="31" t="s">
        <v>97</v>
      </c>
      <c r="G13" s="31" t="s">
        <v>14</v>
      </c>
      <c r="H13" s="31" t="s">
        <v>15</v>
      </c>
      <c r="I13" s="31" t="s">
        <v>13</v>
      </c>
      <c r="J13" s="32" t="s">
        <v>98</v>
      </c>
      <c r="K13" s="32" t="s">
        <v>99</v>
      </c>
    </row>
    <row r="14" spans="1:11" ht="21.75" customHeight="1" x14ac:dyDescent="0.2">
      <c r="A14" s="31"/>
      <c r="B14" s="31"/>
      <c r="C14" s="31"/>
      <c r="D14" s="31"/>
      <c r="E14" s="31"/>
      <c r="F14" s="35"/>
      <c r="G14" s="35"/>
      <c r="H14" s="35"/>
      <c r="I14" s="31"/>
      <c r="J14" s="32"/>
      <c r="K14" s="32"/>
    </row>
    <row r="15" spans="1:11" ht="19.5" customHeight="1" x14ac:dyDescent="0.2">
      <c r="A15" s="9" t="s">
        <v>5</v>
      </c>
      <c r="B15" s="9" t="s">
        <v>6</v>
      </c>
      <c r="C15" s="9" t="s">
        <v>7</v>
      </c>
      <c r="D15" s="9" t="s">
        <v>5</v>
      </c>
      <c r="E15" s="9" t="s">
        <v>6</v>
      </c>
      <c r="F15" s="9" t="s">
        <v>7</v>
      </c>
      <c r="G15" s="9" t="s">
        <v>9</v>
      </c>
      <c r="H15" s="9" t="s">
        <v>10</v>
      </c>
      <c r="I15" s="9" t="s">
        <v>8</v>
      </c>
      <c r="J15" s="21">
        <v>4</v>
      </c>
      <c r="K15" s="21">
        <v>5</v>
      </c>
    </row>
    <row r="16" spans="1:11" ht="19.5" customHeight="1" x14ac:dyDescent="0.3">
      <c r="A16" s="10" t="s">
        <v>17</v>
      </c>
      <c r="B16" s="8"/>
      <c r="C16" s="8"/>
      <c r="D16" s="8" t="s">
        <v>16</v>
      </c>
      <c r="E16" s="10" t="s">
        <v>17</v>
      </c>
      <c r="F16" s="11">
        <f>F17+F20+F23+F31+F34+F40</f>
        <v>2464.8999999999996</v>
      </c>
      <c r="G16" s="11">
        <v>2264.5</v>
      </c>
      <c r="H16" s="11">
        <v>2355.1999999999998</v>
      </c>
      <c r="J16" s="28">
        <f>J17+J20+J23+J31+J34+J40</f>
        <v>2207.1999999999994</v>
      </c>
      <c r="K16" s="28">
        <f>K17+K20+K23+K31+K34+K40</f>
        <v>2308.1999999999998</v>
      </c>
    </row>
    <row r="17" spans="1:11" ht="19.5" customHeight="1" x14ac:dyDescent="0.25">
      <c r="A17" s="10" t="s">
        <v>19</v>
      </c>
      <c r="B17" s="8"/>
      <c r="C17" s="8"/>
      <c r="D17" s="8" t="s">
        <v>18</v>
      </c>
      <c r="E17" s="10" t="s">
        <v>19</v>
      </c>
      <c r="F17" s="12">
        <v>215</v>
      </c>
      <c r="G17" s="12">
        <v>352.8</v>
      </c>
      <c r="H17" s="12">
        <v>366.9</v>
      </c>
      <c r="J17" s="29">
        <v>223.6</v>
      </c>
      <c r="K17" s="29">
        <v>232.5</v>
      </c>
    </row>
    <row r="18" spans="1:11" ht="19.5" customHeight="1" x14ac:dyDescent="0.25">
      <c r="A18" s="10" t="s">
        <v>21</v>
      </c>
      <c r="B18" s="8"/>
      <c r="C18" s="8"/>
      <c r="D18" s="8" t="s">
        <v>20</v>
      </c>
      <c r="E18" s="10" t="s">
        <v>21</v>
      </c>
      <c r="F18" s="14">
        <v>215</v>
      </c>
      <c r="G18" s="13">
        <v>352.8</v>
      </c>
      <c r="H18" s="13">
        <v>366.9</v>
      </c>
      <c r="J18" s="20">
        <v>223.6</v>
      </c>
      <c r="K18" s="20">
        <v>232.5</v>
      </c>
    </row>
    <row r="19" spans="1:11" ht="97.35" customHeight="1" x14ac:dyDescent="0.25">
      <c r="A19" s="10" t="s">
        <v>23</v>
      </c>
      <c r="B19" s="8"/>
      <c r="C19" s="8"/>
      <c r="D19" s="8" t="s">
        <v>22</v>
      </c>
      <c r="E19" s="10" t="s">
        <v>23</v>
      </c>
      <c r="F19" s="14">
        <v>215</v>
      </c>
      <c r="G19" s="13">
        <v>352.8</v>
      </c>
      <c r="H19" s="13">
        <v>366.9</v>
      </c>
      <c r="J19" s="20">
        <v>223.6</v>
      </c>
      <c r="K19" s="20">
        <v>232.5</v>
      </c>
    </row>
    <row r="20" spans="1:11" ht="19.5" customHeight="1" x14ac:dyDescent="0.25">
      <c r="A20" s="10" t="s">
        <v>25</v>
      </c>
      <c r="B20" s="8"/>
      <c r="C20" s="8"/>
      <c r="D20" s="8" t="s">
        <v>24</v>
      </c>
      <c r="E20" s="10" t="s">
        <v>25</v>
      </c>
      <c r="F20" s="12">
        <v>318.2</v>
      </c>
      <c r="G20" s="12">
        <v>189.1</v>
      </c>
      <c r="H20" s="12">
        <v>196.7</v>
      </c>
      <c r="J20" s="29">
        <v>224.1</v>
      </c>
      <c r="K20" s="29">
        <v>248.1</v>
      </c>
    </row>
    <row r="21" spans="1:11" ht="19.5" customHeight="1" x14ac:dyDescent="0.25">
      <c r="A21" s="10" t="s">
        <v>27</v>
      </c>
      <c r="B21" s="8"/>
      <c r="C21" s="8"/>
      <c r="D21" s="8" t="s">
        <v>26</v>
      </c>
      <c r="E21" s="10" t="s">
        <v>27</v>
      </c>
      <c r="F21" s="14">
        <v>318.2</v>
      </c>
      <c r="G21" s="13">
        <v>189.1</v>
      </c>
      <c r="H21" s="13">
        <v>196.7</v>
      </c>
      <c r="J21" s="20">
        <v>224.1</v>
      </c>
      <c r="K21" s="20">
        <v>248.1</v>
      </c>
    </row>
    <row r="22" spans="1:11" ht="19.5" customHeight="1" x14ac:dyDescent="0.25">
      <c r="A22" s="10" t="s">
        <v>27</v>
      </c>
      <c r="B22" s="8"/>
      <c r="C22" s="8"/>
      <c r="D22" s="8" t="s">
        <v>28</v>
      </c>
      <c r="E22" s="10" t="s">
        <v>27</v>
      </c>
      <c r="F22" s="14">
        <v>318.2</v>
      </c>
      <c r="G22" s="13">
        <v>189.1</v>
      </c>
      <c r="H22" s="13">
        <v>196.7</v>
      </c>
      <c r="J22" s="20">
        <v>224.1</v>
      </c>
      <c r="K22" s="20">
        <v>248.1</v>
      </c>
    </row>
    <row r="23" spans="1:11" ht="19.5" customHeight="1" x14ac:dyDescent="0.25">
      <c r="A23" s="10" t="s">
        <v>30</v>
      </c>
      <c r="B23" s="8"/>
      <c r="C23" s="8"/>
      <c r="D23" s="8" t="s">
        <v>29</v>
      </c>
      <c r="E23" s="10" t="s">
        <v>30</v>
      </c>
      <c r="F23" s="12">
        <f>F24+F26</f>
        <v>1899.6999999999998</v>
      </c>
      <c r="G23" s="12">
        <v>1704.3</v>
      </c>
      <c r="H23" s="12">
        <v>1772.5</v>
      </c>
      <c r="J23" s="29">
        <v>1736.6</v>
      </c>
      <c r="K23" s="29">
        <v>1803.8</v>
      </c>
    </row>
    <row r="24" spans="1:11" ht="19.5" customHeight="1" x14ac:dyDescent="0.25">
      <c r="A24" s="10" t="s">
        <v>32</v>
      </c>
      <c r="B24" s="8"/>
      <c r="C24" s="8"/>
      <c r="D24" s="8" t="s">
        <v>31</v>
      </c>
      <c r="E24" s="10" t="s">
        <v>32</v>
      </c>
      <c r="F24" s="13">
        <v>108.6</v>
      </c>
      <c r="G24" s="13">
        <v>67.099999999999994</v>
      </c>
      <c r="H24" s="13">
        <v>69.8</v>
      </c>
      <c r="J24" s="13">
        <v>79.7</v>
      </c>
      <c r="K24" s="13">
        <v>80.7</v>
      </c>
    </row>
    <row r="25" spans="1:11" ht="58.35" customHeight="1" x14ac:dyDescent="0.25">
      <c r="A25" s="10" t="s">
        <v>34</v>
      </c>
      <c r="B25" s="8"/>
      <c r="C25" s="8"/>
      <c r="D25" s="8" t="s">
        <v>33</v>
      </c>
      <c r="E25" s="10" t="s">
        <v>34</v>
      </c>
      <c r="F25" s="13">
        <v>108.6</v>
      </c>
      <c r="G25" s="13">
        <v>67.099999999999994</v>
      </c>
      <c r="H25" s="13">
        <v>69.8</v>
      </c>
      <c r="J25" s="13">
        <v>79.7</v>
      </c>
      <c r="K25" s="13">
        <v>80.7</v>
      </c>
    </row>
    <row r="26" spans="1:11" ht="19.5" customHeight="1" x14ac:dyDescent="0.25">
      <c r="A26" s="10" t="s">
        <v>36</v>
      </c>
      <c r="B26" s="8"/>
      <c r="C26" s="8"/>
      <c r="D26" s="8" t="s">
        <v>35</v>
      </c>
      <c r="E26" s="10" t="s">
        <v>36</v>
      </c>
      <c r="F26" s="13">
        <f>F27+F29</f>
        <v>1791.1</v>
      </c>
      <c r="G26" s="13">
        <v>1637.2</v>
      </c>
      <c r="H26" s="13">
        <v>1702.7</v>
      </c>
      <c r="J26" s="13">
        <v>1656.9</v>
      </c>
      <c r="K26" s="13">
        <v>1723.1</v>
      </c>
    </row>
    <row r="27" spans="1:11" ht="19.5" customHeight="1" x14ac:dyDescent="0.25">
      <c r="A27" s="10" t="s">
        <v>38</v>
      </c>
      <c r="B27" s="8"/>
      <c r="C27" s="8"/>
      <c r="D27" s="8" t="s">
        <v>37</v>
      </c>
      <c r="E27" s="10" t="s">
        <v>38</v>
      </c>
      <c r="F27" s="13">
        <v>191.5</v>
      </c>
      <c r="G27" s="13">
        <v>180.6</v>
      </c>
      <c r="H27" s="13">
        <v>187.8</v>
      </c>
      <c r="J27" s="13">
        <v>178.4</v>
      </c>
      <c r="K27" s="13">
        <v>185.5</v>
      </c>
    </row>
    <row r="28" spans="1:11" ht="38.85" customHeight="1" x14ac:dyDescent="0.25">
      <c r="A28" s="10" t="s">
        <v>40</v>
      </c>
      <c r="B28" s="8"/>
      <c r="C28" s="8"/>
      <c r="D28" s="8" t="s">
        <v>39</v>
      </c>
      <c r="E28" s="10" t="s">
        <v>40</v>
      </c>
      <c r="F28" s="13">
        <v>191.5</v>
      </c>
      <c r="G28" s="13">
        <v>180.6</v>
      </c>
      <c r="H28" s="13">
        <v>187.8</v>
      </c>
      <c r="J28" s="13">
        <v>178.4</v>
      </c>
      <c r="K28" s="13">
        <v>185.5</v>
      </c>
    </row>
    <row r="29" spans="1:11" ht="19.5" customHeight="1" x14ac:dyDescent="0.25">
      <c r="A29" s="10" t="s">
        <v>42</v>
      </c>
      <c r="B29" s="8"/>
      <c r="C29" s="8"/>
      <c r="D29" s="8" t="s">
        <v>41</v>
      </c>
      <c r="E29" s="10" t="s">
        <v>42</v>
      </c>
      <c r="F29" s="13">
        <v>1599.6</v>
      </c>
      <c r="G29" s="13">
        <v>1456.6</v>
      </c>
      <c r="H29" s="13">
        <v>1514.9</v>
      </c>
      <c r="J29" s="13">
        <v>1478.5</v>
      </c>
      <c r="K29" s="13">
        <v>1537.6</v>
      </c>
    </row>
    <row r="30" spans="1:11" ht="38.85" customHeight="1" x14ac:dyDescent="0.25">
      <c r="A30" s="10" t="s">
        <v>44</v>
      </c>
      <c r="B30" s="8"/>
      <c r="C30" s="8"/>
      <c r="D30" s="8" t="s">
        <v>43</v>
      </c>
      <c r="E30" s="10" t="s">
        <v>44</v>
      </c>
      <c r="F30" s="13">
        <v>1599.6</v>
      </c>
      <c r="G30" s="13">
        <v>1456.6</v>
      </c>
      <c r="H30" s="13">
        <v>1514.9</v>
      </c>
      <c r="J30" s="13">
        <v>1478.5</v>
      </c>
      <c r="K30" s="13">
        <v>1537.6</v>
      </c>
    </row>
    <row r="31" spans="1:11" ht="19.5" customHeight="1" x14ac:dyDescent="0.25">
      <c r="A31" s="10" t="s">
        <v>46</v>
      </c>
      <c r="B31" s="8"/>
      <c r="C31" s="8"/>
      <c r="D31" s="8" t="s">
        <v>45</v>
      </c>
      <c r="E31" s="10" t="s">
        <v>46</v>
      </c>
      <c r="F31" s="12">
        <v>3.8</v>
      </c>
      <c r="G31" s="12">
        <v>3.8</v>
      </c>
      <c r="H31" s="12">
        <v>4</v>
      </c>
      <c r="J31" s="29">
        <v>4</v>
      </c>
      <c r="K31" s="29">
        <v>4.2</v>
      </c>
    </row>
    <row r="32" spans="1:11" ht="58.35" customHeight="1" x14ac:dyDescent="0.25">
      <c r="A32" s="10" t="s">
        <v>48</v>
      </c>
      <c r="B32" s="8"/>
      <c r="C32" s="8"/>
      <c r="D32" s="8" t="s">
        <v>47</v>
      </c>
      <c r="E32" s="10" t="s">
        <v>48</v>
      </c>
      <c r="F32" s="13">
        <v>3.8</v>
      </c>
      <c r="G32" s="13">
        <v>3.8</v>
      </c>
      <c r="H32" s="13">
        <v>4</v>
      </c>
      <c r="J32" s="20">
        <v>4</v>
      </c>
      <c r="K32" s="20">
        <v>4.2</v>
      </c>
    </row>
    <row r="33" spans="1:12" ht="97.35" customHeight="1" x14ac:dyDescent="0.25">
      <c r="A33" s="10" t="s">
        <v>50</v>
      </c>
      <c r="B33" s="8"/>
      <c r="C33" s="8"/>
      <c r="D33" s="8" t="s">
        <v>49</v>
      </c>
      <c r="E33" s="10" t="s">
        <v>50</v>
      </c>
      <c r="F33" s="13">
        <v>3.8</v>
      </c>
      <c r="G33" s="13">
        <v>3.8</v>
      </c>
      <c r="H33" s="13">
        <v>4</v>
      </c>
      <c r="J33" s="20">
        <v>4</v>
      </c>
      <c r="K33" s="20">
        <v>4.2</v>
      </c>
    </row>
    <row r="34" spans="1:12" ht="62.25" customHeight="1" x14ac:dyDescent="0.25">
      <c r="A34" s="10" t="s">
        <v>52</v>
      </c>
      <c r="B34" s="8"/>
      <c r="C34" s="8"/>
      <c r="D34" s="8" t="s">
        <v>51</v>
      </c>
      <c r="E34" s="10" t="s">
        <v>52</v>
      </c>
      <c r="F34" s="12">
        <v>13.2</v>
      </c>
      <c r="G34" s="12">
        <v>13.2</v>
      </c>
      <c r="H34" s="12">
        <v>13.7</v>
      </c>
      <c r="J34" s="29">
        <v>13.7</v>
      </c>
      <c r="K34" s="29">
        <v>14.2</v>
      </c>
    </row>
    <row r="35" spans="1:12" ht="116.85" customHeight="1" x14ac:dyDescent="0.25">
      <c r="A35" s="10" t="s">
        <v>54</v>
      </c>
      <c r="B35" s="8"/>
      <c r="C35" s="8"/>
      <c r="D35" s="8" t="s">
        <v>53</v>
      </c>
      <c r="E35" s="10" t="s">
        <v>54</v>
      </c>
      <c r="F35" s="13">
        <v>13.2</v>
      </c>
      <c r="G35" s="13">
        <v>13.2</v>
      </c>
      <c r="H35" s="13">
        <v>13.7</v>
      </c>
      <c r="J35" s="20">
        <v>13.7</v>
      </c>
      <c r="K35" s="20">
        <v>14.2</v>
      </c>
    </row>
    <row r="36" spans="1:12" ht="97.35" customHeight="1" x14ac:dyDescent="0.25">
      <c r="A36" s="10" t="s">
        <v>56</v>
      </c>
      <c r="B36" s="8"/>
      <c r="C36" s="8"/>
      <c r="D36" s="8" t="s">
        <v>55</v>
      </c>
      <c r="E36" s="10" t="s">
        <v>56</v>
      </c>
      <c r="F36" s="13">
        <v>4.5999999999999996</v>
      </c>
      <c r="G36" s="13">
        <v>4.5999999999999996</v>
      </c>
      <c r="H36" s="13">
        <v>4.8</v>
      </c>
      <c r="J36" s="13">
        <v>4.7</v>
      </c>
      <c r="K36" s="13">
        <v>4.8</v>
      </c>
    </row>
    <row r="37" spans="1:12" ht="97.35" customHeight="1" x14ac:dyDescent="0.25">
      <c r="A37" s="10" t="s">
        <v>58</v>
      </c>
      <c r="B37" s="8"/>
      <c r="C37" s="8"/>
      <c r="D37" s="8" t="s">
        <v>57</v>
      </c>
      <c r="E37" s="10" t="s">
        <v>58</v>
      </c>
      <c r="F37" s="13">
        <v>4.5999999999999996</v>
      </c>
      <c r="G37" s="13">
        <v>4.5999999999999996</v>
      </c>
      <c r="H37" s="13">
        <v>4.8</v>
      </c>
      <c r="J37" s="13">
        <v>4.7</v>
      </c>
      <c r="K37" s="13">
        <v>4.8</v>
      </c>
    </row>
    <row r="38" spans="1:12" ht="116.85" customHeight="1" x14ac:dyDescent="0.25">
      <c r="A38" s="10" t="s">
        <v>60</v>
      </c>
      <c r="B38" s="8"/>
      <c r="C38" s="8"/>
      <c r="D38" s="8" t="s">
        <v>59</v>
      </c>
      <c r="E38" s="10" t="s">
        <v>60</v>
      </c>
      <c r="F38" s="13">
        <v>8.6</v>
      </c>
      <c r="G38" s="13">
        <v>8.6</v>
      </c>
      <c r="H38" s="13">
        <v>8.9</v>
      </c>
      <c r="J38" s="13">
        <v>9</v>
      </c>
      <c r="K38" s="13">
        <v>9.4</v>
      </c>
    </row>
    <row r="39" spans="1:12" ht="97.35" customHeight="1" x14ac:dyDescent="0.25">
      <c r="A39" s="10" t="s">
        <v>62</v>
      </c>
      <c r="B39" s="8"/>
      <c r="C39" s="8"/>
      <c r="D39" s="8" t="s">
        <v>61</v>
      </c>
      <c r="E39" s="10" t="s">
        <v>62</v>
      </c>
      <c r="F39" s="13">
        <v>8.6</v>
      </c>
      <c r="G39" s="13">
        <v>8.6</v>
      </c>
      <c r="H39" s="13">
        <v>8.9</v>
      </c>
      <c r="J39" s="13">
        <v>9</v>
      </c>
      <c r="K39" s="13">
        <v>9.4</v>
      </c>
    </row>
    <row r="40" spans="1:12" ht="19.5" customHeight="1" x14ac:dyDescent="0.25">
      <c r="A40" s="10" t="s">
        <v>64</v>
      </c>
      <c r="B40" s="8"/>
      <c r="C40" s="8"/>
      <c r="D40" s="8" t="s">
        <v>63</v>
      </c>
      <c r="E40" s="10" t="s">
        <v>64</v>
      </c>
      <c r="F40" s="15">
        <v>15</v>
      </c>
      <c r="G40" s="12">
        <v>1.3</v>
      </c>
      <c r="H40" s="12">
        <v>1.4</v>
      </c>
      <c r="J40" s="29">
        <v>5.2</v>
      </c>
      <c r="K40" s="29">
        <v>5.4</v>
      </c>
    </row>
    <row r="41" spans="1:12" ht="77.849999999999994" customHeight="1" x14ac:dyDescent="0.3">
      <c r="A41" s="10"/>
      <c r="B41" s="8"/>
      <c r="C41" s="8"/>
      <c r="D41" s="17" t="s">
        <v>92</v>
      </c>
      <c r="E41" s="18" t="s">
        <v>93</v>
      </c>
      <c r="F41" s="19">
        <v>10</v>
      </c>
      <c r="G41" s="13"/>
      <c r="H41" s="13"/>
      <c r="J41" s="20">
        <v>0</v>
      </c>
      <c r="K41" s="20">
        <v>0</v>
      </c>
    </row>
    <row r="42" spans="1:12" ht="77.849999999999994" customHeight="1" x14ac:dyDescent="0.3">
      <c r="A42" s="10"/>
      <c r="B42" s="8"/>
      <c r="C42" s="8"/>
      <c r="D42" s="17" t="s">
        <v>94</v>
      </c>
      <c r="E42" s="18" t="s">
        <v>95</v>
      </c>
      <c r="F42" s="19">
        <v>10</v>
      </c>
      <c r="G42" s="13"/>
      <c r="H42" s="13"/>
      <c r="J42" s="20">
        <v>0</v>
      </c>
      <c r="K42" s="20">
        <v>0</v>
      </c>
    </row>
    <row r="43" spans="1:12" ht="72.75" customHeight="1" x14ac:dyDescent="0.25">
      <c r="A43" s="10"/>
      <c r="B43" s="8"/>
      <c r="C43" s="8"/>
      <c r="D43" s="8" t="s">
        <v>65</v>
      </c>
      <c r="E43" s="10" t="s">
        <v>66</v>
      </c>
      <c r="F43" s="14">
        <v>5</v>
      </c>
      <c r="G43" s="13"/>
      <c r="H43" s="13"/>
      <c r="J43" s="20">
        <v>5.2</v>
      </c>
      <c r="K43" s="20">
        <v>5.4</v>
      </c>
    </row>
    <row r="44" spans="1:12" ht="77.849999999999994" customHeight="1" x14ac:dyDescent="0.25">
      <c r="A44" s="10"/>
      <c r="B44" s="8"/>
      <c r="C44" s="8"/>
      <c r="D44" s="8" t="s">
        <v>67</v>
      </c>
      <c r="E44" s="10" t="s">
        <v>68</v>
      </c>
      <c r="F44" s="14">
        <v>5</v>
      </c>
      <c r="G44" s="13"/>
      <c r="H44" s="13"/>
      <c r="J44" s="20">
        <v>5.2</v>
      </c>
      <c r="K44" s="20">
        <v>5.4</v>
      </c>
    </row>
    <row r="45" spans="1:12" ht="19.5" customHeight="1" x14ac:dyDescent="0.3">
      <c r="A45" s="10" t="s">
        <v>70</v>
      </c>
      <c r="B45" s="8"/>
      <c r="C45" s="8"/>
      <c r="D45" s="8" t="s">
        <v>69</v>
      </c>
      <c r="E45" s="10" t="s">
        <v>70</v>
      </c>
      <c r="F45" s="16">
        <f>F46</f>
        <v>3615</v>
      </c>
      <c r="G45" s="11">
        <v>2142.3000000000002</v>
      </c>
      <c r="H45" s="11">
        <v>2089.9</v>
      </c>
      <c r="J45" s="22">
        <f>J46</f>
        <v>2618.3000000000002</v>
      </c>
      <c r="K45" s="22">
        <f>K46</f>
        <v>2553.1999999999998</v>
      </c>
      <c r="L45" s="30"/>
    </row>
    <row r="46" spans="1:12" ht="38.85" customHeight="1" x14ac:dyDescent="0.25">
      <c r="A46" s="10" t="s">
        <v>72</v>
      </c>
      <c r="B46" s="8"/>
      <c r="C46" s="8"/>
      <c r="D46" s="8" t="s">
        <v>71</v>
      </c>
      <c r="E46" s="10" t="s">
        <v>72</v>
      </c>
      <c r="F46" s="16">
        <v>3615</v>
      </c>
      <c r="G46" s="12">
        <v>2142.3000000000002</v>
      </c>
      <c r="H46" s="12">
        <v>2089.9</v>
      </c>
      <c r="J46" s="22">
        <f>J47+J50+J59</f>
        <v>2618.3000000000002</v>
      </c>
      <c r="K46" s="22">
        <f>K47+K50+K59</f>
        <v>2553.1999999999998</v>
      </c>
    </row>
    <row r="47" spans="1:12" ht="38.85" customHeight="1" x14ac:dyDescent="0.25">
      <c r="A47" s="10" t="s">
        <v>74</v>
      </c>
      <c r="B47" s="8"/>
      <c r="C47" s="8"/>
      <c r="D47" s="8" t="s">
        <v>73</v>
      </c>
      <c r="E47" s="10" t="s">
        <v>74</v>
      </c>
      <c r="F47" s="13">
        <v>3033.7</v>
      </c>
      <c r="G47" s="13">
        <v>2072.8000000000002</v>
      </c>
      <c r="H47" s="13">
        <v>2020.4</v>
      </c>
      <c r="J47" s="13">
        <v>2020.4</v>
      </c>
      <c r="K47" s="13">
        <v>1818.4</v>
      </c>
    </row>
    <row r="48" spans="1:12" ht="19.5" customHeight="1" x14ac:dyDescent="0.25">
      <c r="A48" s="10" t="s">
        <v>76</v>
      </c>
      <c r="B48" s="8"/>
      <c r="C48" s="8"/>
      <c r="D48" s="8" t="s">
        <v>75</v>
      </c>
      <c r="E48" s="10" t="s">
        <v>76</v>
      </c>
      <c r="F48" s="13">
        <v>3033.7</v>
      </c>
      <c r="G48" s="13">
        <v>2072.8000000000002</v>
      </c>
      <c r="H48" s="13">
        <v>2020.4</v>
      </c>
      <c r="J48" s="13">
        <v>2020.4</v>
      </c>
      <c r="K48" s="13">
        <v>1818.4</v>
      </c>
    </row>
    <row r="49" spans="1:12" ht="38.85" customHeight="1" x14ac:dyDescent="0.25">
      <c r="A49" s="10" t="s">
        <v>78</v>
      </c>
      <c r="B49" s="8"/>
      <c r="C49" s="8"/>
      <c r="D49" s="8" t="s">
        <v>77</v>
      </c>
      <c r="E49" s="10" t="s">
        <v>78</v>
      </c>
      <c r="F49" s="13">
        <v>3033.7</v>
      </c>
      <c r="G49" s="13">
        <v>2072.8000000000002</v>
      </c>
      <c r="H49" s="13">
        <v>2020.4</v>
      </c>
      <c r="J49" s="13">
        <v>2020.4</v>
      </c>
      <c r="K49" s="13">
        <v>1818.4</v>
      </c>
    </row>
    <row r="50" spans="1:12" ht="38.85" customHeight="1" x14ac:dyDescent="0.25">
      <c r="A50" s="10" t="s">
        <v>80</v>
      </c>
      <c r="B50" s="8"/>
      <c r="C50" s="8"/>
      <c r="D50" s="8" t="s">
        <v>79</v>
      </c>
      <c r="E50" s="10" t="s">
        <v>80</v>
      </c>
      <c r="F50" s="13">
        <f>F51+F53</f>
        <v>76</v>
      </c>
      <c r="G50" s="13">
        <v>69.5</v>
      </c>
      <c r="H50" s="13">
        <v>69.5</v>
      </c>
      <c r="J50" s="13">
        <f>J51+J53</f>
        <v>76.8</v>
      </c>
      <c r="K50" s="13">
        <f>K51+K53</f>
        <v>79.600000000000009</v>
      </c>
    </row>
    <row r="51" spans="1:12" ht="38.85" customHeight="1" x14ac:dyDescent="0.25">
      <c r="A51" s="10" t="s">
        <v>82</v>
      </c>
      <c r="B51" s="8"/>
      <c r="C51" s="8"/>
      <c r="D51" s="8" t="s">
        <v>81</v>
      </c>
      <c r="E51" s="10" t="s">
        <v>82</v>
      </c>
      <c r="F51" s="13">
        <v>0.2</v>
      </c>
      <c r="G51" s="13">
        <v>0.2</v>
      </c>
      <c r="H51" s="13">
        <v>0.2</v>
      </c>
      <c r="J51" s="13">
        <v>0.2</v>
      </c>
      <c r="K51" s="13">
        <v>0.2</v>
      </c>
    </row>
    <row r="52" spans="1:12" ht="38.85" customHeight="1" x14ac:dyDescent="0.25">
      <c r="A52" s="10" t="s">
        <v>84</v>
      </c>
      <c r="B52" s="8"/>
      <c r="C52" s="8"/>
      <c r="D52" s="8" t="s">
        <v>83</v>
      </c>
      <c r="E52" s="10" t="s">
        <v>84</v>
      </c>
      <c r="F52" s="13">
        <v>0.2</v>
      </c>
      <c r="G52" s="13">
        <v>0.2</v>
      </c>
      <c r="H52" s="13">
        <v>0.2</v>
      </c>
      <c r="J52" s="13">
        <v>0.2</v>
      </c>
      <c r="K52" s="13">
        <v>0.2</v>
      </c>
    </row>
    <row r="53" spans="1:12" ht="58.35" customHeight="1" x14ac:dyDescent="0.25">
      <c r="A53" s="10" t="s">
        <v>86</v>
      </c>
      <c r="B53" s="8"/>
      <c r="C53" s="8"/>
      <c r="D53" s="8" t="s">
        <v>85</v>
      </c>
      <c r="E53" s="10" t="s">
        <v>86</v>
      </c>
      <c r="F53" s="13">
        <v>75.8</v>
      </c>
      <c r="G53" s="13">
        <v>69.3</v>
      </c>
      <c r="H53" s="13">
        <v>69.3</v>
      </c>
      <c r="J53" s="13">
        <v>76.599999999999994</v>
      </c>
      <c r="K53" s="13">
        <v>79.400000000000006</v>
      </c>
    </row>
    <row r="54" spans="1:12" ht="58.35" customHeight="1" x14ac:dyDescent="0.25">
      <c r="A54" s="10" t="s">
        <v>88</v>
      </c>
      <c r="B54" s="8"/>
      <c r="C54" s="8"/>
      <c r="D54" s="8" t="s">
        <v>87</v>
      </c>
      <c r="E54" s="10" t="s">
        <v>88</v>
      </c>
      <c r="F54" s="13">
        <v>75.8</v>
      </c>
      <c r="G54" s="13">
        <v>69.3</v>
      </c>
      <c r="H54" s="13">
        <v>69.3</v>
      </c>
      <c r="J54" s="13">
        <v>76.599999999999994</v>
      </c>
      <c r="K54" s="13">
        <v>79.400000000000006</v>
      </c>
    </row>
    <row r="55" spans="1:12" ht="58.35" customHeight="1" x14ac:dyDescent="0.25">
      <c r="A55" s="10"/>
      <c r="B55" s="8"/>
      <c r="C55" s="8"/>
      <c r="D55" s="8" t="s">
        <v>107</v>
      </c>
      <c r="E55" s="10" t="s">
        <v>106</v>
      </c>
      <c r="F55" s="13">
        <v>505.3</v>
      </c>
      <c r="G55" s="13"/>
      <c r="H55" s="13"/>
      <c r="J55" s="13">
        <v>521.1</v>
      </c>
      <c r="K55" s="13">
        <v>655.20000000000005</v>
      </c>
    </row>
    <row r="56" spans="1:12" ht="78.75" customHeight="1" x14ac:dyDescent="0.25">
      <c r="A56" s="10"/>
      <c r="B56" s="8"/>
      <c r="C56" s="8"/>
      <c r="D56" s="8" t="s">
        <v>103</v>
      </c>
      <c r="E56" s="10" t="s">
        <v>105</v>
      </c>
      <c r="F56" s="13">
        <v>38.299999999999997</v>
      </c>
      <c r="G56" s="13"/>
      <c r="H56" s="13"/>
      <c r="J56" s="13">
        <v>0</v>
      </c>
      <c r="K56" s="13">
        <v>0</v>
      </c>
    </row>
    <row r="57" spans="1:12" ht="92.25" customHeight="1" x14ac:dyDescent="0.25">
      <c r="A57" s="10"/>
      <c r="B57" s="8"/>
      <c r="C57" s="8"/>
      <c r="D57" s="8" t="s">
        <v>102</v>
      </c>
      <c r="E57" s="10" t="s">
        <v>104</v>
      </c>
      <c r="F57" s="13">
        <v>38.299999999999997</v>
      </c>
      <c r="G57" s="13"/>
      <c r="H57" s="13"/>
      <c r="J57" s="13">
        <v>0</v>
      </c>
      <c r="K57" s="13">
        <v>0</v>
      </c>
    </row>
    <row r="58" spans="1:12" ht="58.35" customHeight="1" x14ac:dyDescent="0.25">
      <c r="A58" s="10"/>
      <c r="B58" s="8"/>
      <c r="C58" s="8"/>
      <c r="D58" s="8" t="s">
        <v>100</v>
      </c>
      <c r="E58" s="10" t="s">
        <v>101</v>
      </c>
      <c r="F58" s="13">
        <v>467</v>
      </c>
      <c r="G58" s="13"/>
      <c r="H58" s="13"/>
      <c r="J58" s="13">
        <v>521.1</v>
      </c>
      <c r="K58" s="13">
        <v>655.20000000000005</v>
      </c>
    </row>
    <row r="59" spans="1:12" ht="58.35" customHeight="1" x14ac:dyDescent="0.25">
      <c r="A59" s="10"/>
      <c r="B59" s="8"/>
      <c r="C59" s="8"/>
      <c r="D59" s="8" t="s">
        <v>90</v>
      </c>
      <c r="E59" s="10" t="s">
        <v>91</v>
      </c>
      <c r="F59" s="13">
        <v>467</v>
      </c>
      <c r="G59" s="13"/>
      <c r="H59" s="13"/>
      <c r="J59" s="13">
        <v>521.1</v>
      </c>
      <c r="K59" s="13">
        <v>655.20000000000005</v>
      </c>
    </row>
    <row r="60" spans="1:12" ht="19.5" customHeight="1" x14ac:dyDescent="0.3">
      <c r="A60" s="10" t="s">
        <v>89</v>
      </c>
      <c r="B60" s="8"/>
      <c r="C60" s="8"/>
      <c r="D60" s="8"/>
      <c r="E60" s="10" t="s">
        <v>89</v>
      </c>
      <c r="F60" s="24">
        <v>6079.9</v>
      </c>
      <c r="G60" s="25">
        <v>4406.8</v>
      </c>
      <c r="H60" s="25">
        <v>4445.1000000000004</v>
      </c>
      <c r="I60" s="26"/>
      <c r="J60" s="27">
        <v>4825.5</v>
      </c>
      <c r="K60" s="27">
        <v>4861.3999999999996</v>
      </c>
      <c r="L60" s="30"/>
    </row>
    <row r="61" spans="1:12" ht="18" customHeight="1" x14ac:dyDescent="0.3">
      <c r="F61" s="30"/>
      <c r="J61" s="23"/>
      <c r="K61" s="23"/>
    </row>
    <row r="62" spans="1:12" ht="18" customHeight="1" x14ac:dyDescent="0.2">
      <c r="F62" s="30"/>
    </row>
  </sheetData>
  <mergeCells count="13">
    <mergeCell ref="J13:J14"/>
    <mergeCell ref="K13:K14"/>
    <mergeCell ref="F2:K9"/>
    <mergeCell ref="C10:K10"/>
    <mergeCell ref="I13:I14"/>
    <mergeCell ref="F13:F14"/>
    <mergeCell ref="H13:H14"/>
    <mergeCell ref="G13:G14"/>
    <mergeCell ref="A13:A14"/>
    <mergeCell ref="B13:B14"/>
    <mergeCell ref="D13:D14"/>
    <mergeCell ref="C13:C14"/>
    <mergeCell ref="E13:E14"/>
  </mergeCells>
  <pageMargins left="0.39370078740157483" right="0.39370078740157483" top="0.59055118110236227" bottom="0.59055118110236227" header="0.39370078740157483" footer="0.39370078740157483"/>
  <pageSetup paperSize="9" scale="63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1-й год</vt:lpstr>
      <vt:lpstr>'1-й год'!Заголовки_для_печати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rep:2.41.2.106</dc:description>
  <cp:lastModifiedBy>User</cp:lastModifiedBy>
  <cp:lastPrinted>2018-01-05T08:26:57Z</cp:lastPrinted>
  <dcterms:created xsi:type="dcterms:W3CDTF">2017-02-22T08:24:04Z</dcterms:created>
  <dcterms:modified xsi:type="dcterms:W3CDTF">2018-04-27T11:17:47Z</dcterms:modified>
</cp:coreProperties>
</file>