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0950" activeTab="1"/>
  </bookViews>
  <sheets>
    <sheet name="Диаграмма1" sheetId="2" r:id="rId1"/>
    <sheet name="1-й год" sheetId="1" r:id="rId2"/>
  </sheets>
  <definedNames>
    <definedName name="_xlnm.Print_Titles" localSheetId="1">'1-й год'!$15:$15</definedName>
  </definedNames>
  <calcPr calcId="145621"/>
</workbook>
</file>

<file path=xl/calcChain.xml><?xml version="1.0" encoding="utf-8"?>
<calcChain xmlns="http://schemas.openxmlformats.org/spreadsheetml/2006/main">
  <c r="Z17" i="1" l="1"/>
  <c r="Y17" i="1"/>
  <c r="U17" i="1"/>
  <c r="U33" i="1" l="1"/>
  <c r="U32" i="1" s="1"/>
  <c r="Z28" i="1"/>
  <c r="Y28" i="1"/>
  <c r="U28" i="1"/>
  <c r="V17" i="1" l="1"/>
  <c r="W17" i="1"/>
  <c r="X17" i="1"/>
  <c r="V18" i="1"/>
  <c r="W18" i="1"/>
  <c r="X18" i="1"/>
  <c r="Y18" i="1"/>
  <c r="Z18" i="1"/>
  <c r="V37" i="1"/>
  <c r="W37" i="1"/>
  <c r="X37" i="1"/>
  <c r="Y37" i="1"/>
  <c r="Z37" i="1"/>
  <c r="V74" i="1"/>
  <c r="W74" i="1"/>
  <c r="X74" i="1"/>
  <c r="V48" i="1"/>
  <c r="V47" i="1" s="1"/>
  <c r="V46" i="1" s="1"/>
  <c r="W48" i="1"/>
  <c r="W47" i="1" s="1"/>
  <c r="W46" i="1" s="1"/>
  <c r="X48" i="1"/>
  <c r="X47" i="1" s="1"/>
  <c r="X46" i="1" s="1"/>
  <c r="Y47" i="1"/>
  <c r="Y46" i="1" s="1"/>
  <c r="Z47" i="1"/>
  <c r="Z46" i="1" s="1"/>
  <c r="U47" i="1"/>
  <c r="U46" i="1" s="1"/>
  <c r="U18" i="1" l="1"/>
  <c r="Y16" i="1"/>
  <c r="U20" i="1"/>
  <c r="V66" i="1"/>
  <c r="W66" i="1"/>
  <c r="X66" i="1"/>
  <c r="Y66" i="1"/>
  <c r="Y65" i="1" s="1"/>
  <c r="Z66" i="1"/>
  <c r="Z65" i="1" s="1"/>
  <c r="V73" i="1"/>
  <c r="W73" i="1"/>
  <c r="X73" i="1"/>
  <c r="Y73" i="1"/>
  <c r="Z73" i="1"/>
  <c r="U73" i="1"/>
  <c r="U66" i="1"/>
  <c r="U65" i="1" s="1"/>
  <c r="V51" i="1"/>
  <c r="W51" i="1"/>
  <c r="X51" i="1"/>
  <c r="Y51" i="1"/>
  <c r="Z51" i="1"/>
  <c r="U51" i="1"/>
  <c r="Z16" i="1" l="1"/>
  <c r="Z83" i="1" s="1"/>
  <c r="Y83" i="1"/>
  <c r="V16" i="1"/>
  <c r="V83" i="1" s="1"/>
  <c r="W16" i="1"/>
  <c r="W83" i="1" s="1"/>
  <c r="X16" i="1"/>
  <c r="X83" i="1" s="1"/>
  <c r="U16" i="1"/>
  <c r="U83" i="1" s="1"/>
</calcChain>
</file>

<file path=xl/sharedStrings.xml><?xml version="1.0" encoding="utf-8"?>
<sst xmlns="http://schemas.openxmlformats.org/spreadsheetml/2006/main" count="427" uniqueCount="155">
  <si>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</si>
  <si>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</si>
  <si>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</si>
  <si>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</si>
  <si>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</si>
  <si>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</si>
  <si>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</si>
  <si>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</si>
  <si>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</si>
  <si>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</si>
  <si>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</si>
  <si>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1</t>
  </si>
  <si>
    <t>2</t>
  </si>
  <si>
    <t>3</t>
  </si>
  <si>
    <t>4</t>
  </si>
  <si>
    <t>5</t>
  </si>
  <si>
    <t>6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</si>
  <si>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</si>
  <si>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</si>
  <si>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</si>
  <si>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</si>
  <si>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</si>
  <si>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</si>
  <si>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</si>
  <si>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</si>
  <si>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120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</si>
  <si>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</si>
  <si>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</si>
  <si>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</si>
  <si>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</si>
  <si>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</si>
  <si>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</si>
  <si>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</si>
  <si>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</si>
  <si>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</si>
  <si>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</si>
  <si>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</si>
  <si>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</si>
  <si>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540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</si>
  <si>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</si>
  <si>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</si>
  <si>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</si>
  <si>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(Резервные средства)</t>
  </si>
  <si>
    <t>Другие общегосударственные вопросы</t>
  </si>
  <si>
    <t>13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</si>
  <si>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</si>
  <si>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</si>
  <si>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</si>
  <si>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</si>
  <si>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</si>
  <si>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</si>
  <si>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</si>
  <si>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</si>
  <si>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</si>
  <si>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</si>
  <si>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</si>
  <si>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</si>
  <si>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</si>
  <si>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</si>
  <si>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</si>
  <si>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</si>
  <si>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</si>
  <si>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</si>
  <si>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</si>
  <si>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</si>
  <si>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</si>
  <si>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(Иные межбюджетные трансферты)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</si>
  <si>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</si>
  <si>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</si>
  <si>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</si>
  <si>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</si>
  <si>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</si>
  <si>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</si>
  <si>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</si>
  <si>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</si>
  <si>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</si>
  <si>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</si>
  <si>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</si>
  <si>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</si>
  <si>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</si>
  <si>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</si>
  <si>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</si>
  <si>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</si>
  <si>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</si>
  <si>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</si>
  <si>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</si>
  <si>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</si>
  <si>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</si>
  <si>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</si>
  <si>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(Субсидии бюджетным учреждениям)</t>
  </si>
  <si>
    <t>610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</si>
  <si>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</si>
  <si>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</si>
  <si>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</si>
  <si>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</si>
  <si>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</si>
  <si>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Всего</t>
  </si>
  <si>
    <t xml:space="preserve"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</si>
  <si>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</si>
  <si>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</si>
  <si>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892 00 72390</t>
  </si>
  <si>
    <t xml:space="preserve"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</si>
  <si>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892 00 25090</t>
  </si>
  <si>
    <t>89 2 00 25090</t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</si>
  <si>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</si>
  <si>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</si>
  <si>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 xml:space="preserve"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</si>
  <si>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обеспечения государственных (муниципальных) нужд)</t>
  </si>
  <si>
    <t>892 00 51180</t>
  </si>
  <si>
    <t>14</t>
  </si>
  <si>
    <t>991 00 92100</t>
  </si>
  <si>
    <t>870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</si>
  <si>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</si>
  <si>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892 00 85410</t>
  </si>
  <si>
    <t>02 0 00 S3850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</si>
  <si>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</si>
  <si>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Другие вопросы в области национальной экономики</t>
  </si>
  <si>
    <t>12</t>
  </si>
  <si>
    <t>35,0</t>
  </si>
  <si>
    <t>0,0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</si>
  <si>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t>
  </si>
  <si>
    <t>Обеспечение проведения выборов и референдумов</t>
  </si>
  <si>
    <t>07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</si>
  <si>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</si>
  <si>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992 00 92400</t>
  </si>
  <si>
    <t>880</t>
  </si>
  <si>
    <t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</si>
  <si>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 xml:space="preserve"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</si>
  <si>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</si>
  <si>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</si>
  <si>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</si>
  <si>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99 9 00 89050</t>
  </si>
  <si>
    <t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</si>
  <si>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061 00 25090</t>
  </si>
  <si>
    <t>123</t>
  </si>
  <si>
    <t>Другие вопросы в области национальной безопасности и правоохранительной деятельности</t>
  </si>
  <si>
    <t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</t>
  </si>
  <si>
    <t xml:space="preserve"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</si>
  <si>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</si>
  <si>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99.9.00.90110</t>
  </si>
  <si>
    <t>429,5</t>
  </si>
  <si>
    <t>853,4</t>
  </si>
  <si>
    <t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t>
  </si>
  <si>
    <t xml:space="preserve"> 99 9 00 90110</t>
  </si>
  <si>
    <t>99 9 00 85550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</si>
  <si>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</si>
  <si>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Распределение бюджетных ассигнований по разделам, подразделам,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 классификации расходов бюджета Ковылкинского сельского поселения Тацинского района на 2021 год и на плановый период 2022 и 2023 годов</t>
  </si>
  <si>
    <t xml:space="preserve">Реализация направления расходов в рамках деятельности Администрации Ковылкинского сельского поселения(Социальные выплаты гражданам,кроме публичных нормативных </t>
  </si>
  <si>
    <t>892 00 99990</t>
  </si>
  <si>
    <t>320</t>
  </si>
  <si>
    <t>2021</t>
  </si>
  <si>
    <t>830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</si>
  <si>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(Исполнение судебных актов)</t>
  </si>
  <si>
    <t>Приложение № 1</t>
  </si>
  <si>
    <t xml:space="preserve"> к   решению Собрания депутатов Ковылкинского сельского поселения «О бюджете Ковылкинского сельского поселения Тацинского района на 2021 год и на плановый период 2022 и 2023 годов»  от   29.01.2021 г. № 174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</si>
</sst>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2">
    <xf numFmtId="0" fontId="0" fillId="0" borderId="0" xfId="0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165" fontId="7" fillId="0" borderId="3" xfId="0" applyNumberFormat="1" applyFont="1" applyBorder="1" applyAlignment="1" applyProtection="1">
      <alignment horizontal="right"/>
    </xf>
    <xf numFmtId="164" fontId="7" fillId="0" borderId="3" xfId="0" applyNumberFormat="1" applyFont="1" applyBorder="1" applyAlignment="1" applyProtection="1">
      <alignment horizontal="justify" vertical="center" wrapText="1"/>
    </xf>
    <xf numFmtId="165" fontId="7" fillId="0" borderId="3" xfId="0" applyNumberFormat="1" applyFont="1" applyFill="1" applyBorder="1" applyAlignment="1" applyProtection="1">
      <alignment horizontal="right"/>
    </xf>
    <xf numFmtId="49" fontId="8" fillId="0" borderId="3" xfId="0" applyNumberFormat="1" applyFont="1" applyBorder="1" applyAlignment="1" applyProtection="1">
      <alignment horizontal="justify" vertical="center" wrapText="1"/>
    </xf>
    <xf numFmtId="164" fontId="9" fillId="0" borderId="3" xfId="0" applyNumberFormat="1" applyFont="1" applyBorder="1" applyAlignment="1" applyProtection="1">
      <alignment horizontal="justify" vertical="center" wrapText="1"/>
    </xf>
    <xf numFmtId="49" fontId="9" fillId="0" borderId="3" xfId="0" applyNumberFormat="1" applyFont="1" applyBorder="1" applyAlignment="1" applyProtection="1">
      <alignment horizontal="justify" vertical="center" wrapText="1"/>
    </xf>
    <xf numFmtId="164" fontId="8" fillId="0" borderId="3" xfId="0" applyNumberFormat="1" applyFont="1" applyBorder="1" applyAlignment="1" applyProtection="1">
      <alignment horizontal="justify" vertical="center" wrapText="1"/>
    </xf>
    <xf numFmtId="49" fontId="9" fillId="0" borderId="3" xfId="0" applyNumberFormat="1" applyFont="1" applyBorder="1" applyAlignment="1" applyProtection="1">
      <alignment horizontal="center" vertical="center" wrapText="1"/>
    </xf>
    <xf numFmtId="49" fontId="7" fillId="0" borderId="3" xfId="0" applyNumberFormat="1" applyFont="1" applyFill="1" applyBorder="1" applyAlignment="1" applyProtection="1">
      <alignment horizontal="justify" vertical="center" wrapText="1"/>
    </xf>
    <xf numFmtId="49" fontId="7" fillId="0" borderId="3" xfId="0" applyNumberFormat="1" applyFont="1" applyFill="1" applyBorder="1" applyAlignment="1" applyProtection="1">
      <alignment horizontal="center" vertical="center" wrapText="1"/>
    </xf>
    <xf numFmtId="165" fontId="8" fillId="0" borderId="3" xfId="0" applyNumberFormat="1" applyFont="1" applyBorder="1" applyAlignment="1" applyProtection="1">
      <alignment horizontal="right"/>
    </xf>
    <xf numFmtId="164" fontId="11" fillId="0" borderId="1" xfId="1" applyNumberFormat="1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right"/>
    </xf>
    <xf numFmtId="165" fontId="8" fillId="0" borderId="1" xfId="0" applyNumberFormat="1" applyFont="1" applyBorder="1" applyAlignment="1">
      <alignment vertical="center"/>
    </xf>
    <xf numFmtId="0" fontId="8" fillId="0" borderId="1" xfId="0" applyFont="1" applyFill="1" applyBorder="1" applyAlignment="1">
      <alignment horizontal="left" vertical="top" wrapText="1"/>
    </xf>
    <xf numFmtId="165" fontId="7" fillId="0" borderId="4" xfId="0" applyNumberFormat="1" applyFont="1" applyFill="1" applyBorder="1" applyAlignment="1" applyProtection="1">
      <alignment horizontal="right"/>
    </xf>
    <xf numFmtId="166" fontId="0" fillId="0" borderId="1" xfId="0" applyNumberFormat="1" applyBorder="1"/>
    <xf numFmtId="165" fontId="8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center" vertical="center"/>
    </xf>
    <xf numFmtId="165" fontId="2" fillId="0" borderId="3" xfId="0" applyNumberFormat="1" applyFont="1" applyBorder="1" applyAlignment="1" applyProtection="1">
      <alignment horizontal="right"/>
    </xf>
    <xf numFmtId="164" fontId="2" fillId="0" borderId="3" xfId="0" applyNumberFormat="1" applyFont="1" applyBorder="1" applyAlignment="1" applyProtection="1">
      <alignment horizontal="justify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164" fontId="1" fillId="0" borderId="3" xfId="0" applyNumberFormat="1" applyFont="1" applyBorder="1" applyAlignment="1" applyProtection="1">
      <alignment horizontal="justify" vertical="center" wrapText="1"/>
    </xf>
    <xf numFmtId="0" fontId="1" fillId="0" borderId="1" xfId="0" applyFont="1" applyFill="1" applyBorder="1" applyAlignment="1">
      <alignment horizontal="left" vertical="top" wrapText="1"/>
    </xf>
    <xf numFmtId="49" fontId="7" fillId="0" borderId="5" xfId="0" applyNumberFormat="1" applyFont="1" applyBorder="1" applyAlignment="1" applyProtection="1">
      <alignment horizontal="center" vertical="center" wrapText="1"/>
    </xf>
    <xf numFmtId="164" fontId="7" fillId="0" borderId="5" xfId="0" applyNumberFormat="1" applyFont="1" applyBorder="1" applyAlignment="1" applyProtection="1">
      <alignment horizontal="justify" vertical="center" wrapText="1"/>
    </xf>
    <xf numFmtId="165" fontId="7" fillId="0" borderId="5" xfId="0" applyNumberFormat="1" applyFont="1" applyBorder="1" applyAlignment="1" applyProtection="1">
      <alignment horizontal="right"/>
    </xf>
    <xf numFmtId="165" fontId="7" fillId="0" borderId="1" xfId="0" applyNumberFormat="1" applyFont="1" applyFill="1" applyBorder="1" applyAlignment="1" applyProtection="1">
      <alignment horizontal="right"/>
    </xf>
    <xf numFmtId="0" fontId="2" fillId="0" borderId="1" xfId="0" applyFont="1" applyBorder="1" applyAlignment="1">
      <alignment horizontal="center" vertical="center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12" fillId="0" borderId="0" xfId="0" applyNumberFormat="1" applyFont="1" applyFill="1" applyBorder="1" applyAlignment="1" applyProtection="1">
      <alignment horizontal="center" vertical="top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'1-й год'!$U$12</c:f>
              <c:strCache>
                <c:ptCount val="1"/>
                <c:pt idx="0">
                  <c:v> (тыс. руб.)</c:v>
                </c:pt>
              </c:strCache>
            </c:strRef>
          </c:tx>
          <c:invertIfNegative val="0"/>
          <c:cat>
            <c:multiLvlStrRef>
              <c:f>'1-й год'!$A$13:$T$83</c:f>
              <c:multiLvlStrCache>
                <c:ptCount val="133"/>
                <c:lvl>
                  <c:pt idx="0">
                    <c:v>ЦСР</c:v>
                  </c:pt>
                  <c:pt idx="1">
                    <c:v>Целевая статья</c:v>
                  </c:pt>
                  <c:pt idx="2">
                    <c:v>4</c:v>
                  </c:pt>
                  <c:pt idx="5">
                    <c:v>89 2 00 00110</c:v>
                  </c:pt>
                  <c:pt idx="6">
                    <c:v>89 2 00 00110</c:v>
                  </c:pt>
                  <c:pt idx="7">
                    <c:v>89 2 00 00190</c:v>
                  </c:pt>
                  <c:pt idx="8">
                    <c:v>89 2 00 00190</c:v>
                  </c:pt>
                  <c:pt idx="9">
                    <c:v>89 2 00 00190</c:v>
                  </c:pt>
                  <c:pt idx="10">
                    <c:v>89 2 00 00190</c:v>
                  </c:pt>
                  <c:pt idx="11">
                    <c:v>89 2 00 00190</c:v>
                  </c:pt>
                  <c:pt idx="12">
                    <c:v>892 00 72390</c:v>
                  </c:pt>
                  <c:pt idx="13">
                    <c:v>892 00 85410</c:v>
                  </c:pt>
                  <c:pt idx="14">
                    <c:v>892 00 85410</c:v>
                  </c:pt>
                  <c:pt idx="16">
                    <c:v>99 9 00 89040</c:v>
                  </c:pt>
                  <c:pt idx="17">
                    <c:v>99 9 00 89050</c:v>
                  </c:pt>
                  <c:pt idx="18">
                    <c:v>ВР</c:v>
                  </c:pt>
                  <c:pt idx="19">
                    <c:v>Вид расходов</c:v>
                  </c:pt>
                  <c:pt idx="20">
                    <c:v>5</c:v>
                  </c:pt>
                  <c:pt idx="24">
                    <c:v>120</c:v>
                  </c:pt>
                  <c:pt idx="27">
                    <c:v>240</c:v>
                  </c:pt>
                  <c:pt idx="29">
                    <c:v>850</c:v>
                  </c:pt>
                  <c:pt idx="30">
                    <c:v>240</c:v>
                  </c:pt>
                  <c:pt idx="32">
                    <c:v>120</c:v>
                  </c:pt>
                  <c:pt idx="34">
                    <c:v>540</c:v>
                  </c:pt>
                  <c:pt idx="35">
                    <c:v>540</c:v>
                  </c:pt>
                  <c:pt idx="37">
                    <c:v>992 00 92400</c:v>
                  </c:pt>
                  <c:pt idx="38">
                    <c:v>992 00 92400</c:v>
                  </c:pt>
                  <c:pt idx="39">
                    <c:v>991 00 92100</c:v>
                  </c:pt>
                  <c:pt idx="40">
                    <c:v>991 00 92100</c:v>
                  </c:pt>
                  <c:pt idx="42">
                    <c:v>89 2 00 25090</c:v>
                  </c:pt>
                  <c:pt idx="43">
                    <c:v>892 00 25090</c:v>
                  </c:pt>
                  <c:pt idx="46">
                    <c:v>880</c:v>
                  </c:pt>
                  <c:pt idx="48">
                    <c:v>870</c:v>
                  </c:pt>
                  <c:pt idx="51">
                    <c:v>240</c:v>
                  </c:pt>
                  <c:pt idx="52">
                    <c:v>892 00 99990</c:v>
                  </c:pt>
                  <c:pt idx="53">
                    <c:v>89 2 00 99990</c:v>
                  </c:pt>
                  <c:pt idx="54">
                    <c:v>99 9 00 99990</c:v>
                  </c:pt>
                  <c:pt idx="55">
                    <c:v>99 9 00 99990</c:v>
                  </c:pt>
                  <c:pt idx="56">
                    <c:v> 99 9 00 90110</c:v>
                  </c:pt>
                  <c:pt idx="59">
                    <c:v>892 00 51180</c:v>
                  </c:pt>
                  <c:pt idx="60">
                    <c:v>892 00 51180</c:v>
                  </c:pt>
                  <c:pt idx="61">
                    <c:v>99 9 00 51180</c:v>
                  </c:pt>
                  <c:pt idx="64">
                    <c:v>07 0 00 25060</c:v>
                  </c:pt>
                  <c:pt idx="65">
                    <c:v>07 0 00 25060</c:v>
                  </c:pt>
                  <c:pt idx="67">
                    <c:v>07 0 00 89060</c:v>
                  </c:pt>
                  <c:pt idx="68">
                    <c:v>07 0 00 89060</c:v>
                  </c:pt>
                  <c:pt idx="70">
                    <c:v>06 1 00 25080</c:v>
                  </c:pt>
                  <c:pt idx="71">
                    <c:v>06 1 00 25080</c:v>
                  </c:pt>
                  <c:pt idx="72">
                    <c:v>061 00 25090</c:v>
                  </c:pt>
                  <c:pt idx="74">
                    <c:v>99 9 00 85550</c:v>
                  </c:pt>
                  <c:pt idx="75">
                    <c:v>99 9 00 85550</c:v>
                  </c:pt>
                  <c:pt idx="78">
                    <c:v>03 0 00 25020</c:v>
                  </c:pt>
                  <c:pt idx="79">
                    <c:v>03 0 00 25020</c:v>
                  </c:pt>
                  <c:pt idx="80">
                    <c:v>03 0 00 25030</c:v>
                  </c:pt>
                  <c:pt idx="81">
                    <c:v>03 0 00 25030</c:v>
                  </c:pt>
                  <c:pt idx="82">
                    <c:v>03 0 00 25040</c:v>
                  </c:pt>
                  <c:pt idx="83">
                    <c:v>03 0 00 25040</c:v>
                  </c:pt>
                  <c:pt idx="86">
                    <c:v>02 0 00 01590</c:v>
                  </c:pt>
                  <c:pt idx="87">
                    <c:v>02 0 00 01590</c:v>
                  </c:pt>
                  <c:pt idx="88">
                    <c:v>320</c:v>
                  </c:pt>
                  <c:pt idx="89">
                    <c:v>850</c:v>
                  </c:pt>
                  <c:pt idx="90">
                    <c:v>830</c:v>
                  </c:pt>
                  <c:pt idx="91">
                    <c:v>850</c:v>
                  </c:pt>
                  <c:pt idx="92">
                    <c:v>880</c:v>
                  </c:pt>
                  <c:pt idx="96">
                    <c:v>120</c:v>
                  </c:pt>
                  <c:pt idx="97">
                    <c:v>240</c:v>
                  </c:pt>
                  <c:pt idx="101">
                    <c:v>240</c:v>
                  </c:pt>
                  <c:pt idx="104">
                    <c:v>540</c:v>
                  </c:pt>
                  <c:pt idx="107">
                    <c:v>240</c:v>
                  </c:pt>
                  <c:pt idx="108">
                    <c:v>123</c:v>
                  </c:pt>
                  <c:pt idx="111">
                    <c:v>240</c:v>
                  </c:pt>
                  <c:pt idx="115">
                    <c:v>240</c:v>
                  </c:pt>
                  <c:pt idx="117">
                    <c:v>240</c:v>
                  </c:pt>
                  <c:pt idx="119">
                    <c:v>240</c:v>
                  </c:pt>
                  <c:pt idx="123">
                    <c:v>610</c:v>
                  </c:pt>
                  <c:pt idx="126">
                    <c:v>04 0 00 25050</c:v>
                  </c:pt>
                  <c:pt idx="127">
                    <c:v>04 0 00 25050</c:v>
                  </c:pt>
                  <c:pt idx="132">
                    <c:v>240</c:v>
                  </c:pt>
                </c:lvl>
                <c:lvl>
                  <c:pt idx="0">
                    <c:v>ПР</c:v>
                  </c:pt>
                  <c:pt idx="1">
                    <c:v>Подраздел</c:v>
                  </c:pt>
                  <c:pt idx="2">
                    <c:v>3</c:v>
                  </c:pt>
                  <c:pt idx="3">
                    <c:v>00</c:v>
                  </c:pt>
                  <c:pt idx="4">
                    <c:v>04</c:v>
                  </c:pt>
                  <c:pt idx="5">
                    <c:v>04</c:v>
                  </c:pt>
                  <c:pt idx="6">
                    <c:v>04</c:v>
                  </c:pt>
                  <c:pt idx="7">
                    <c:v>04</c:v>
                  </c:pt>
                  <c:pt idx="8">
                    <c:v>04</c:v>
                  </c:pt>
                  <c:pt idx="9">
                    <c:v>04</c:v>
                  </c:pt>
                  <c:pt idx="10">
                    <c:v>04</c:v>
                  </c:pt>
                  <c:pt idx="11">
                    <c:v>04</c:v>
                  </c:pt>
                  <c:pt idx="12">
                    <c:v>04</c:v>
                  </c:pt>
                  <c:pt idx="13">
                    <c:v>04</c:v>
                  </c:pt>
                  <c:pt idx="14">
                    <c:v>04</c:v>
                  </c:pt>
                  <c:pt idx="15">
                    <c:v>06</c:v>
                  </c:pt>
                  <c:pt idx="16">
                    <c:v>06</c:v>
                  </c:pt>
                  <c:pt idx="17">
                    <c:v>06</c:v>
                  </c:pt>
                  <c:pt idx="36">
                    <c:v>07</c:v>
                  </c:pt>
                  <c:pt idx="37">
                    <c:v>07</c:v>
                  </c:pt>
                  <c:pt idx="38">
                    <c:v>07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13</c:v>
                  </c:pt>
                  <c:pt idx="42">
                    <c:v>13</c:v>
                  </c:pt>
                  <c:pt idx="43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13</c:v>
                  </c:pt>
                  <c:pt idx="55">
                    <c:v>13</c:v>
                  </c:pt>
                  <c:pt idx="56">
                    <c:v>13</c:v>
                  </c:pt>
                  <c:pt idx="57">
                    <c:v>00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00</c:v>
                  </c:pt>
                  <c:pt idx="63">
                    <c:v>10</c:v>
                  </c:pt>
                  <c:pt idx="64">
                    <c:v>10</c:v>
                  </c:pt>
                  <c:pt idx="65">
                    <c:v>10</c:v>
                  </c:pt>
                  <c:pt idx="66">
                    <c:v>10</c:v>
                  </c:pt>
                  <c:pt idx="67">
                    <c:v>10</c:v>
                  </c:pt>
                  <c:pt idx="68">
                    <c:v>10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14</c:v>
                  </c:pt>
                  <c:pt idx="73">
                    <c:v>12</c:v>
                  </c:pt>
                  <c:pt idx="74">
                    <c:v>12</c:v>
                  </c:pt>
                  <c:pt idx="75">
                    <c:v>12</c:v>
                  </c:pt>
                  <c:pt idx="76">
                    <c:v>00</c:v>
                  </c:pt>
                  <c:pt idx="77">
                    <c:v>03</c:v>
                  </c:pt>
                  <c:pt idx="78">
                    <c:v>03</c:v>
                  </c:pt>
                  <c:pt idx="79">
                    <c:v>03</c:v>
                  </c:pt>
                  <c:pt idx="80">
                    <c:v>03</c:v>
                  </c:pt>
                  <c:pt idx="81">
                    <c:v>03</c:v>
                  </c:pt>
                  <c:pt idx="82">
                    <c:v>03</c:v>
                  </c:pt>
                  <c:pt idx="83">
                    <c:v>03</c:v>
                  </c:pt>
                  <c:pt idx="84">
                    <c:v>00</c:v>
                  </c:pt>
                  <c:pt idx="85">
                    <c:v>01</c:v>
                  </c:pt>
                  <c:pt idx="86">
                    <c:v>01</c:v>
                  </c:pt>
                  <c:pt idx="87">
                    <c:v>01</c:v>
                  </c:pt>
                  <c:pt idx="124">
                    <c:v>00</c:v>
                  </c:pt>
                  <c:pt idx="125">
                    <c:v>02</c:v>
                  </c:pt>
                  <c:pt idx="126">
                    <c:v>02</c:v>
                  </c:pt>
                  <c:pt idx="127">
                    <c:v>02</c:v>
                  </c:pt>
                </c:lvl>
                <c:lvl>
                  <c:pt idx="0">
                    <c:v>Рз</c:v>
                  </c:pt>
                  <c:pt idx="1">
                    <c:v>Раздел</c:v>
                  </c:pt>
                  <c:pt idx="2">
                    <c:v>2</c:v>
                  </c:pt>
                  <c:pt idx="3">
                    <c:v>01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5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01</c:v>
                  </c:pt>
                  <c:pt idx="55">
                    <c:v>01</c:v>
                  </c:pt>
                  <c:pt idx="56">
                    <c:v>01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02</c:v>
                  </c:pt>
                  <c:pt idx="61">
                    <c:v>02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03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05</c:v>
                  </c:pt>
                  <c:pt idx="77">
                    <c:v>05</c:v>
                  </c:pt>
                  <c:pt idx="78">
                    <c:v>05</c:v>
                  </c:pt>
                  <c:pt idx="79">
                    <c:v>05</c:v>
                  </c:pt>
                  <c:pt idx="80">
                    <c:v>05</c:v>
                  </c:pt>
                  <c:pt idx="81">
                    <c:v>05</c:v>
                  </c:pt>
                  <c:pt idx="82">
                    <c:v>05</c:v>
                  </c:pt>
                  <c:pt idx="83">
                    <c:v>05</c:v>
                  </c:pt>
                  <c:pt idx="84">
                    <c:v>08</c:v>
                  </c:pt>
                  <c:pt idx="85">
                    <c:v>08</c:v>
                  </c:pt>
                  <c:pt idx="86">
                    <c:v>08</c:v>
                  </c:pt>
                  <c:pt idx="87">
                    <c:v>08</c:v>
                  </c:pt>
                  <c:pt idx="124">
                    <c:v>11</c:v>
                  </c:pt>
                  <c:pt idx="125">
                    <c:v>11</c:v>
                  </c:pt>
                  <c:pt idx="126">
                    <c:v>11</c:v>
                  </c:pt>
                  <c:pt idx="127">
                    <c:v>11</c:v>
                  </c:pt>
                </c:lvl>
                <c:lvl>
                  <c:pt idx="0">
                    <c:v>Наименование</c:v>
                  </c:pt>
                  <c:pt idx="2">
                    <c:v>1</c:v>
                  </c:pt>
                  <c:pt idx="3">
                    <c:v>ОБЩЕГОСУДАРСТВЕННЫЕ ВОПРОСЫ</c:v>
                  </c:pt>
                  <c:pt idx="4">
                    <c: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c:v>
                  </c:pt>
                  <c:pt idx="5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6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7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8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9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10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1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2">
                    <c:v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</c:v>
                  </c:pt>
                  <c:pt idx="13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4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5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6">
                    <c:v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c:v>
                  </c:pt>
                  <c:pt idx="17">
                    <c:v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</c:v>
                  </c:pt>
                  <c:pt idx="36">
                    <c:v>Обеспечение проведения выборов и референдумов</c:v>
                  </c:pt>
                  <c:pt idx="37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8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9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0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1">
                    <c:v>Другие общегосударственные вопросы</c:v>
                  </c:pt>
                  <c:pt idx="42">
                    <c:v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43">
                    <c:v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c:v>
                  </c:pt>
                  <c:pt idx="52">
                    <c:v>Реализация направления расходов в рамках деятельности Администрации Ковылкинского сельского поселения(Социальные выплаты гражданам,кроме публичных нормативных </c:v>
                  </c:pt>
                  <c:pt idx="53">
                    <c:v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c:v>
                  </c:pt>
                  <c:pt idx="54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(Исполнение судебных актов)</c:v>
                  </c:pt>
                  <c:pt idx="55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c:v>
                  </c:pt>
                  <c:pt idx="56">
                    <c:v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c:v>
                  </c:pt>
                  <c:pt idx="57">
                    <c:v>НАЦИОНАЛЬНАЯ ОБОРОНА</c:v>
                  </c:pt>
                  <c:pt idx="58">
                    <c:v>Мобилизационная и вневойсковая подготовка</c:v>
                  </c:pt>
                  <c:pt idx="59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0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1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</c:v>
                  </c:pt>
                  <c:pt idx="62">
                    <c:v>НАЦИОНАЛЬНАЯ БЕЗОПАСНОСТЬ И ПРАВООХРАНИТЕЛЬНАЯ ДЕЯТЕЛЬНОСТЬ</c:v>
                  </c:pt>
                  <c:pt idx="63">
                    <c:v>Обеспечение пожарной безопасности</c:v>
                  </c:pt>
                  <c:pt idx="64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5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6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7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8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9">
                    <c:v>Другие вопросы в области национальной безопасности и правоохранительной деятельности</c:v>
                  </c:pt>
                  <c:pt idx="70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1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2">
                    <c:v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</c:v>
                  </c:pt>
                  <c:pt idx="73">
                    <c:v>Другие вопросы в области национальной экономики</c:v>
                  </c:pt>
                  <c:pt idx="74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c:v>
                  </c:pt>
                  <c:pt idx="75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</c:v>
                  </c:pt>
                  <c:pt idx="76">
                    <c:v>ЖИЛИЩНО-КОММУНАЛЬНОЕ ХОЗЯЙСТВО</c:v>
                  </c:pt>
                  <c:pt idx="77">
                    <c:v>Благоустройство</c:v>
                  </c:pt>
                  <c:pt idx="78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79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80">
                    <c:v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</c:v>
                  </c:pt>
                  <c:pt idx="81">
                    <c:v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</c:v>
                  </c:pt>
                  <c:pt idx="82">
                    <c:v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</c:v>
                  </c:pt>
                  <c:pt idx="83">
                    <c:v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c:v>
                  </c:pt>
                  <c:pt idx="84">
                    <c:v>КУЛЬТУРА, КИНЕМАТОГРАФИЯ</c:v>
                  </c:pt>
                  <c:pt idx="85">
                    <c:v>Культура</c:v>
                  </c:pt>
                  <c:pt idx="86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c:v>
                  </c:pt>
                  <c:pt idx="87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c:v>
                  </c:pt>
                  <c:pt idx="124">
                    <c:v>ФИЗИЧЕСКАЯ КУЛЬТУРА И СПОРТ</c:v>
                  </c:pt>
                  <c:pt idx="125">
                    <c:v>Массовый спорт</c:v>
                  </c:pt>
                  <c:pt idx="126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7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8">
                    <c:v>Всего</c:v>
                  </c:pt>
                </c:lvl>
              </c:multiLvlStrCache>
            </c:multiLvlStrRef>
          </c:cat>
          <c:val>
            <c:numRef>
              <c:f>'1-й год'!$U$13:$U$83</c:f>
              <c:numCache>
                <c:formatCode>@</c:formatCode>
                <c:ptCount val="67"/>
                <c:pt idx="0">
                  <c:v>0</c:v>
                </c:pt>
                <c:pt idx="2" formatCode="General">
                  <c:v>0</c:v>
                </c:pt>
                <c:pt idx="3" formatCode="#,##0.0">
                  <c:v>4727.3</c:v>
                </c:pt>
                <c:pt idx="4" formatCode="#,##0.0">
                  <c:v>4063.1</c:v>
                </c:pt>
                <c:pt idx="5" formatCode="#,##0.0">
                  <c:v>3509</c:v>
                </c:pt>
                <c:pt idx="6" formatCode="#,##0.0">
                  <c:v>3509</c:v>
                </c:pt>
                <c:pt idx="7" formatCode="#,##0.0">
                  <c:v>550.6</c:v>
                </c:pt>
                <c:pt idx="8" formatCode="#,##0.0">
                  <c:v>545.1</c:v>
                </c:pt>
                <c:pt idx="9" formatCode="#,##0.0">
                  <c:v>545.1</c:v>
                </c:pt>
                <c:pt idx="10" formatCode="#,##0.0">
                  <c:v>5.5</c:v>
                </c:pt>
                <c:pt idx="11" formatCode="#,##0.0">
                  <c:v>5.5</c:v>
                </c:pt>
                <c:pt idx="12" formatCode="#,##0.0">
                  <c:v>0.2</c:v>
                </c:pt>
                <c:pt idx="13" formatCode="#,##0.0">
                  <c:v>3.3</c:v>
                </c:pt>
                <c:pt idx="14" formatCode="#,##0.0">
                  <c:v>0</c:v>
                </c:pt>
                <c:pt idx="15" formatCode="#,##0.0">
                  <c:v>37.6</c:v>
                </c:pt>
                <c:pt idx="16" formatCode="#,##0.0">
                  <c:v>19.100000000000001</c:v>
                </c:pt>
                <c:pt idx="17" formatCode="#,##0.0">
                  <c:v>18.5</c:v>
                </c:pt>
                <c:pt idx="18" formatCode="#,##0.0">
                  <c:v>231.1</c:v>
                </c:pt>
                <c:pt idx="19" formatCode="#,##0.0">
                  <c:v>231.1</c:v>
                </c:pt>
                <c:pt idx="20" formatCode="#,##0.0">
                  <c:v>231.1</c:v>
                </c:pt>
                <c:pt idx="21" formatCode="#,##0.0">
                  <c:v>9</c:v>
                </c:pt>
                <c:pt idx="22" formatCode="#,##0.0">
                  <c:v>9</c:v>
                </c:pt>
                <c:pt idx="23" formatCode="#,##0.0">
                  <c:v>386.5</c:v>
                </c:pt>
                <c:pt idx="24" formatCode="#,##0.0">
                  <c:v>18.8</c:v>
                </c:pt>
                <c:pt idx="25" formatCode="#,##0.0">
                  <c:v>18.8</c:v>
                </c:pt>
                <c:pt idx="26" formatCode="#,##0.0">
                  <c:v>161.69999999999999</c:v>
                </c:pt>
                <c:pt idx="27" formatCode="#,##0.0">
                  <c:v>12</c:v>
                </c:pt>
                <c:pt idx="28" formatCode="#,##0.0">
                  <c:v>174</c:v>
                </c:pt>
                <c:pt idx="29" formatCode="#,##0.0">
                  <c:v>20</c:v>
                </c:pt>
                <c:pt idx="30" formatCode="#,##0.0">
                  <c:v>0</c:v>
                </c:pt>
                <c:pt idx="31" formatCode="#,##0.0">
                  <c:v>96.1</c:v>
                </c:pt>
                <c:pt idx="32" formatCode="#,##0.0">
                  <c:v>96.1</c:v>
                </c:pt>
                <c:pt idx="33" formatCode="#,##0.0">
                  <c:v>96.1</c:v>
                </c:pt>
                <c:pt idx="34" formatCode="#,##0.0">
                  <c:v>88</c:v>
                </c:pt>
                <c:pt idx="35" formatCode="#,##0.0">
                  <c:v>8.1</c:v>
                </c:pt>
                <c:pt idx="36" formatCode="#,##0.0">
                  <c:v>19.8</c:v>
                </c:pt>
                <c:pt idx="37" formatCode="#,##0.0">
                  <c:v>5.5</c:v>
                </c:pt>
                <c:pt idx="38" formatCode="#,##0.0">
                  <c:v>5.5</c:v>
                </c:pt>
                <c:pt idx="39" formatCode="#,##0.0">
                  <c:v>5.5</c:v>
                </c:pt>
                <c:pt idx="40" formatCode="#,##0.0">
                  <c:v>6.3</c:v>
                </c:pt>
                <c:pt idx="41" formatCode="#,##0.0">
                  <c:v>6.3</c:v>
                </c:pt>
                <c:pt idx="42" formatCode="#,##0.0">
                  <c:v>6.3</c:v>
                </c:pt>
                <c:pt idx="43" formatCode="#,##0.0">
                  <c:v>8</c:v>
                </c:pt>
                <c:pt idx="44" formatCode="#,##0.0">
                  <c:v>2</c:v>
                </c:pt>
                <c:pt idx="45" formatCode="#,##0.0">
                  <c:v>2</c:v>
                </c:pt>
                <c:pt idx="46" formatCode="#,##0.0">
                  <c:v>6</c:v>
                </c:pt>
                <c:pt idx="47" formatCode="#,##0.0">
                  <c:v>0</c:v>
                </c:pt>
                <c:pt idx="48" formatCode="#,##0.0">
                  <c:v>0</c:v>
                </c:pt>
                <c:pt idx="49" formatCode="#,##0.0">
                  <c:v>0</c:v>
                </c:pt>
                <c:pt idx="50" formatCode="#,##0.0">
                  <c:v>586.29999999999995</c:v>
                </c:pt>
                <c:pt idx="51" formatCode="#,##0.0">
                  <c:v>586.29999999999995</c:v>
                </c:pt>
                <c:pt idx="52" formatCode="#,##0.0">
                  <c:v>263.2</c:v>
                </c:pt>
                <c:pt idx="53" formatCode="#,##0.0">
                  <c:v>263.2</c:v>
                </c:pt>
                <c:pt idx="54" formatCode="#,##0.0">
                  <c:v>224.1</c:v>
                </c:pt>
                <c:pt idx="55" formatCode="#,##0.0">
                  <c:v>224.1</c:v>
                </c:pt>
                <c:pt idx="56" formatCode="#,##0.0">
                  <c:v>99</c:v>
                </c:pt>
                <c:pt idx="57" formatCode="#,##0.0">
                  <c:v>99</c:v>
                </c:pt>
                <c:pt idx="58" formatCode="#,##0.0">
                  <c:v>1603</c:v>
                </c:pt>
                <c:pt idx="59" formatCode="#,##0.0">
                  <c:v>1603</c:v>
                </c:pt>
                <c:pt idx="60" formatCode="#,##0.0">
                  <c:v>1603</c:v>
                </c:pt>
                <c:pt idx="61" formatCode="#,##0.0">
                  <c:v>1603</c:v>
                </c:pt>
                <c:pt idx="62" formatCode="#,##0.0">
                  <c:v>36</c:v>
                </c:pt>
                <c:pt idx="63" formatCode="#,##0.0">
                  <c:v>36</c:v>
                </c:pt>
                <c:pt idx="64" formatCode="#,##0.0">
                  <c:v>36</c:v>
                </c:pt>
                <c:pt idx="65" formatCode="#,##0.0">
                  <c:v>36</c:v>
                </c:pt>
                <c:pt idx="66" formatCode="#,##0.0">
                  <c:v>7068.5000000000009</c:v>
                </c:pt>
              </c:numCache>
            </c:numRef>
          </c:val>
        </c:ser>
        <c:ser>
          <c:idx val="1"/>
          <c:order val="1"/>
          <c:tx>
            <c:strRef>
              <c:f>'1-й год'!$V$12</c:f>
              <c:strCache>
                <c:ptCount val="1"/>
              </c:strCache>
            </c:strRef>
          </c:tx>
          <c:invertIfNegative val="0"/>
          <c:cat>
            <c:multiLvlStrRef>
              <c:f>'1-й год'!$A$13:$T$83</c:f>
              <c:multiLvlStrCache>
                <c:ptCount val="133"/>
                <c:lvl>
                  <c:pt idx="0">
                    <c:v>ЦСР</c:v>
                  </c:pt>
                  <c:pt idx="1">
                    <c:v>Целевая статья</c:v>
                  </c:pt>
                  <c:pt idx="2">
                    <c:v>4</c:v>
                  </c:pt>
                  <c:pt idx="5">
                    <c:v>89 2 00 00110</c:v>
                  </c:pt>
                  <c:pt idx="6">
                    <c:v>89 2 00 00110</c:v>
                  </c:pt>
                  <c:pt idx="7">
                    <c:v>89 2 00 00190</c:v>
                  </c:pt>
                  <c:pt idx="8">
                    <c:v>89 2 00 00190</c:v>
                  </c:pt>
                  <c:pt idx="9">
                    <c:v>89 2 00 00190</c:v>
                  </c:pt>
                  <c:pt idx="10">
                    <c:v>89 2 00 00190</c:v>
                  </c:pt>
                  <c:pt idx="11">
                    <c:v>89 2 00 00190</c:v>
                  </c:pt>
                  <c:pt idx="12">
                    <c:v>892 00 72390</c:v>
                  </c:pt>
                  <c:pt idx="13">
                    <c:v>892 00 85410</c:v>
                  </c:pt>
                  <c:pt idx="14">
                    <c:v>892 00 85410</c:v>
                  </c:pt>
                  <c:pt idx="16">
                    <c:v>99 9 00 89040</c:v>
                  </c:pt>
                  <c:pt idx="17">
                    <c:v>99 9 00 89050</c:v>
                  </c:pt>
                  <c:pt idx="18">
                    <c:v>ВР</c:v>
                  </c:pt>
                  <c:pt idx="19">
                    <c:v>Вид расходов</c:v>
                  </c:pt>
                  <c:pt idx="20">
                    <c:v>5</c:v>
                  </c:pt>
                  <c:pt idx="24">
                    <c:v>120</c:v>
                  </c:pt>
                  <c:pt idx="27">
                    <c:v>240</c:v>
                  </c:pt>
                  <c:pt idx="29">
                    <c:v>850</c:v>
                  </c:pt>
                  <c:pt idx="30">
                    <c:v>240</c:v>
                  </c:pt>
                  <c:pt idx="32">
                    <c:v>120</c:v>
                  </c:pt>
                  <c:pt idx="34">
                    <c:v>540</c:v>
                  </c:pt>
                  <c:pt idx="35">
                    <c:v>540</c:v>
                  </c:pt>
                  <c:pt idx="37">
                    <c:v>992 00 92400</c:v>
                  </c:pt>
                  <c:pt idx="38">
                    <c:v>992 00 92400</c:v>
                  </c:pt>
                  <c:pt idx="39">
                    <c:v>991 00 92100</c:v>
                  </c:pt>
                  <c:pt idx="40">
                    <c:v>991 00 92100</c:v>
                  </c:pt>
                  <c:pt idx="42">
                    <c:v>89 2 00 25090</c:v>
                  </c:pt>
                  <c:pt idx="43">
                    <c:v>892 00 25090</c:v>
                  </c:pt>
                  <c:pt idx="46">
                    <c:v>880</c:v>
                  </c:pt>
                  <c:pt idx="48">
                    <c:v>870</c:v>
                  </c:pt>
                  <c:pt idx="51">
                    <c:v>240</c:v>
                  </c:pt>
                  <c:pt idx="52">
                    <c:v>892 00 99990</c:v>
                  </c:pt>
                  <c:pt idx="53">
                    <c:v>89 2 00 99990</c:v>
                  </c:pt>
                  <c:pt idx="54">
                    <c:v>99 9 00 99990</c:v>
                  </c:pt>
                  <c:pt idx="55">
                    <c:v>99 9 00 99990</c:v>
                  </c:pt>
                  <c:pt idx="56">
                    <c:v> 99 9 00 90110</c:v>
                  </c:pt>
                  <c:pt idx="59">
                    <c:v>892 00 51180</c:v>
                  </c:pt>
                  <c:pt idx="60">
                    <c:v>892 00 51180</c:v>
                  </c:pt>
                  <c:pt idx="61">
                    <c:v>99 9 00 51180</c:v>
                  </c:pt>
                  <c:pt idx="64">
                    <c:v>07 0 00 25060</c:v>
                  </c:pt>
                  <c:pt idx="65">
                    <c:v>07 0 00 25060</c:v>
                  </c:pt>
                  <c:pt idx="67">
                    <c:v>07 0 00 89060</c:v>
                  </c:pt>
                  <c:pt idx="68">
                    <c:v>07 0 00 89060</c:v>
                  </c:pt>
                  <c:pt idx="70">
                    <c:v>06 1 00 25080</c:v>
                  </c:pt>
                  <c:pt idx="71">
                    <c:v>06 1 00 25080</c:v>
                  </c:pt>
                  <c:pt idx="72">
                    <c:v>061 00 25090</c:v>
                  </c:pt>
                  <c:pt idx="74">
                    <c:v>99 9 00 85550</c:v>
                  </c:pt>
                  <c:pt idx="75">
                    <c:v>99 9 00 85550</c:v>
                  </c:pt>
                  <c:pt idx="78">
                    <c:v>03 0 00 25020</c:v>
                  </c:pt>
                  <c:pt idx="79">
                    <c:v>03 0 00 25020</c:v>
                  </c:pt>
                  <c:pt idx="80">
                    <c:v>03 0 00 25030</c:v>
                  </c:pt>
                  <c:pt idx="81">
                    <c:v>03 0 00 25030</c:v>
                  </c:pt>
                  <c:pt idx="82">
                    <c:v>03 0 00 25040</c:v>
                  </c:pt>
                  <c:pt idx="83">
                    <c:v>03 0 00 25040</c:v>
                  </c:pt>
                  <c:pt idx="86">
                    <c:v>02 0 00 01590</c:v>
                  </c:pt>
                  <c:pt idx="87">
                    <c:v>02 0 00 01590</c:v>
                  </c:pt>
                  <c:pt idx="88">
                    <c:v>320</c:v>
                  </c:pt>
                  <c:pt idx="89">
                    <c:v>850</c:v>
                  </c:pt>
                  <c:pt idx="90">
                    <c:v>830</c:v>
                  </c:pt>
                  <c:pt idx="91">
                    <c:v>850</c:v>
                  </c:pt>
                  <c:pt idx="92">
                    <c:v>880</c:v>
                  </c:pt>
                  <c:pt idx="96">
                    <c:v>120</c:v>
                  </c:pt>
                  <c:pt idx="97">
                    <c:v>240</c:v>
                  </c:pt>
                  <c:pt idx="101">
                    <c:v>240</c:v>
                  </c:pt>
                  <c:pt idx="104">
                    <c:v>540</c:v>
                  </c:pt>
                  <c:pt idx="107">
                    <c:v>240</c:v>
                  </c:pt>
                  <c:pt idx="108">
                    <c:v>123</c:v>
                  </c:pt>
                  <c:pt idx="111">
                    <c:v>240</c:v>
                  </c:pt>
                  <c:pt idx="115">
                    <c:v>240</c:v>
                  </c:pt>
                  <c:pt idx="117">
                    <c:v>240</c:v>
                  </c:pt>
                  <c:pt idx="119">
                    <c:v>240</c:v>
                  </c:pt>
                  <c:pt idx="123">
                    <c:v>610</c:v>
                  </c:pt>
                  <c:pt idx="126">
                    <c:v>04 0 00 25050</c:v>
                  </c:pt>
                  <c:pt idx="127">
                    <c:v>04 0 00 25050</c:v>
                  </c:pt>
                  <c:pt idx="132">
                    <c:v>240</c:v>
                  </c:pt>
                </c:lvl>
                <c:lvl>
                  <c:pt idx="0">
                    <c:v>ПР</c:v>
                  </c:pt>
                  <c:pt idx="1">
                    <c:v>Подраздел</c:v>
                  </c:pt>
                  <c:pt idx="2">
                    <c:v>3</c:v>
                  </c:pt>
                  <c:pt idx="3">
                    <c:v>00</c:v>
                  </c:pt>
                  <c:pt idx="4">
                    <c:v>04</c:v>
                  </c:pt>
                  <c:pt idx="5">
                    <c:v>04</c:v>
                  </c:pt>
                  <c:pt idx="6">
                    <c:v>04</c:v>
                  </c:pt>
                  <c:pt idx="7">
                    <c:v>04</c:v>
                  </c:pt>
                  <c:pt idx="8">
                    <c:v>04</c:v>
                  </c:pt>
                  <c:pt idx="9">
                    <c:v>04</c:v>
                  </c:pt>
                  <c:pt idx="10">
                    <c:v>04</c:v>
                  </c:pt>
                  <c:pt idx="11">
                    <c:v>04</c:v>
                  </c:pt>
                  <c:pt idx="12">
                    <c:v>04</c:v>
                  </c:pt>
                  <c:pt idx="13">
                    <c:v>04</c:v>
                  </c:pt>
                  <c:pt idx="14">
                    <c:v>04</c:v>
                  </c:pt>
                  <c:pt idx="15">
                    <c:v>06</c:v>
                  </c:pt>
                  <c:pt idx="16">
                    <c:v>06</c:v>
                  </c:pt>
                  <c:pt idx="17">
                    <c:v>06</c:v>
                  </c:pt>
                  <c:pt idx="36">
                    <c:v>07</c:v>
                  </c:pt>
                  <c:pt idx="37">
                    <c:v>07</c:v>
                  </c:pt>
                  <c:pt idx="38">
                    <c:v>07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13</c:v>
                  </c:pt>
                  <c:pt idx="42">
                    <c:v>13</c:v>
                  </c:pt>
                  <c:pt idx="43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13</c:v>
                  </c:pt>
                  <c:pt idx="55">
                    <c:v>13</c:v>
                  </c:pt>
                  <c:pt idx="56">
                    <c:v>13</c:v>
                  </c:pt>
                  <c:pt idx="57">
                    <c:v>00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00</c:v>
                  </c:pt>
                  <c:pt idx="63">
                    <c:v>10</c:v>
                  </c:pt>
                  <c:pt idx="64">
                    <c:v>10</c:v>
                  </c:pt>
                  <c:pt idx="65">
                    <c:v>10</c:v>
                  </c:pt>
                  <c:pt idx="66">
                    <c:v>10</c:v>
                  </c:pt>
                  <c:pt idx="67">
                    <c:v>10</c:v>
                  </c:pt>
                  <c:pt idx="68">
                    <c:v>10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14</c:v>
                  </c:pt>
                  <c:pt idx="73">
                    <c:v>12</c:v>
                  </c:pt>
                  <c:pt idx="74">
                    <c:v>12</c:v>
                  </c:pt>
                  <c:pt idx="75">
                    <c:v>12</c:v>
                  </c:pt>
                  <c:pt idx="76">
                    <c:v>00</c:v>
                  </c:pt>
                  <c:pt idx="77">
                    <c:v>03</c:v>
                  </c:pt>
                  <c:pt idx="78">
                    <c:v>03</c:v>
                  </c:pt>
                  <c:pt idx="79">
                    <c:v>03</c:v>
                  </c:pt>
                  <c:pt idx="80">
                    <c:v>03</c:v>
                  </c:pt>
                  <c:pt idx="81">
                    <c:v>03</c:v>
                  </c:pt>
                  <c:pt idx="82">
                    <c:v>03</c:v>
                  </c:pt>
                  <c:pt idx="83">
                    <c:v>03</c:v>
                  </c:pt>
                  <c:pt idx="84">
                    <c:v>00</c:v>
                  </c:pt>
                  <c:pt idx="85">
                    <c:v>01</c:v>
                  </c:pt>
                  <c:pt idx="86">
                    <c:v>01</c:v>
                  </c:pt>
                  <c:pt idx="87">
                    <c:v>01</c:v>
                  </c:pt>
                  <c:pt idx="124">
                    <c:v>00</c:v>
                  </c:pt>
                  <c:pt idx="125">
                    <c:v>02</c:v>
                  </c:pt>
                  <c:pt idx="126">
                    <c:v>02</c:v>
                  </c:pt>
                  <c:pt idx="127">
                    <c:v>02</c:v>
                  </c:pt>
                </c:lvl>
                <c:lvl>
                  <c:pt idx="0">
                    <c:v>Рз</c:v>
                  </c:pt>
                  <c:pt idx="1">
                    <c:v>Раздел</c:v>
                  </c:pt>
                  <c:pt idx="2">
                    <c:v>2</c:v>
                  </c:pt>
                  <c:pt idx="3">
                    <c:v>01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5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01</c:v>
                  </c:pt>
                  <c:pt idx="55">
                    <c:v>01</c:v>
                  </c:pt>
                  <c:pt idx="56">
                    <c:v>01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02</c:v>
                  </c:pt>
                  <c:pt idx="61">
                    <c:v>02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03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05</c:v>
                  </c:pt>
                  <c:pt idx="77">
                    <c:v>05</c:v>
                  </c:pt>
                  <c:pt idx="78">
                    <c:v>05</c:v>
                  </c:pt>
                  <c:pt idx="79">
                    <c:v>05</c:v>
                  </c:pt>
                  <c:pt idx="80">
                    <c:v>05</c:v>
                  </c:pt>
                  <c:pt idx="81">
                    <c:v>05</c:v>
                  </c:pt>
                  <c:pt idx="82">
                    <c:v>05</c:v>
                  </c:pt>
                  <c:pt idx="83">
                    <c:v>05</c:v>
                  </c:pt>
                  <c:pt idx="84">
                    <c:v>08</c:v>
                  </c:pt>
                  <c:pt idx="85">
                    <c:v>08</c:v>
                  </c:pt>
                  <c:pt idx="86">
                    <c:v>08</c:v>
                  </c:pt>
                  <c:pt idx="87">
                    <c:v>08</c:v>
                  </c:pt>
                  <c:pt idx="124">
                    <c:v>11</c:v>
                  </c:pt>
                  <c:pt idx="125">
                    <c:v>11</c:v>
                  </c:pt>
                  <c:pt idx="126">
                    <c:v>11</c:v>
                  </c:pt>
                  <c:pt idx="127">
                    <c:v>11</c:v>
                  </c:pt>
                </c:lvl>
                <c:lvl>
                  <c:pt idx="0">
                    <c:v>Наименование</c:v>
                  </c:pt>
                  <c:pt idx="2">
                    <c:v>1</c:v>
                  </c:pt>
                  <c:pt idx="3">
                    <c:v>ОБЩЕГОСУДАРСТВЕННЫЕ ВОПРОСЫ</c:v>
                  </c:pt>
                  <c:pt idx="4">
                    <c: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c:v>
                  </c:pt>
                  <c:pt idx="5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6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7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8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9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10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1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2">
                    <c:v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</c:v>
                  </c:pt>
                  <c:pt idx="13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4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5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6">
                    <c:v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c:v>
                  </c:pt>
                  <c:pt idx="17">
                    <c:v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</c:v>
                  </c:pt>
                  <c:pt idx="36">
                    <c:v>Обеспечение проведения выборов и референдумов</c:v>
                  </c:pt>
                  <c:pt idx="37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8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9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0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1">
                    <c:v>Другие общегосударственные вопросы</c:v>
                  </c:pt>
                  <c:pt idx="42">
                    <c:v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43">
                    <c:v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c:v>
                  </c:pt>
                  <c:pt idx="52">
                    <c:v>Реализация направления расходов в рамках деятельности Администрации Ковылкинского сельского поселения(Социальные выплаты гражданам,кроме публичных нормативных </c:v>
                  </c:pt>
                  <c:pt idx="53">
                    <c:v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c:v>
                  </c:pt>
                  <c:pt idx="54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(Исполнение судебных актов)</c:v>
                  </c:pt>
                  <c:pt idx="55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c:v>
                  </c:pt>
                  <c:pt idx="56">
                    <c:v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c:v>
                  </c:pt>
                  <c:pt idx="57">
                    <c:v>НАЦИОНАЛЬНАЯ ОБОРОНА</c:v>
                  </c:pt>
                  <c:pt idx="58">
                    <c:v>Мобилизационная и вневойсковая подготовка</c:v>
                  </c:pt>
                  <c:pt idx="59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0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1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</c:v>
                  </c:pt>
                  <c:pt idx="62">
                    <c:v>НАЦИОНАЛЬНАЯ БЕЗОПАСНОСТЬ И ПРАВООХРАНИТЕЛЬНАЯ ДЕЯТЕЛЬНОСТЬ</c:v>
                  </c:pt>
                  <c:pt idx="63">
                    <c:v>Обеспечение пожарной безопасности</c:v>
                  </c:pt>
                  <c:pt idx="64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5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6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7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8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9">
                    <c:v>Другие вопросы в области национальной безопасности и правоохранительной деятельности</c:v>
                  </c:pt>
                  <c:pt idx="70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1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2">
                    <c:v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</c:v>
                  </c:pt>
                  <c:pt idx="73">
                    <c:v>Другие вопросы в области национальной экономики</c:v>
                  </c:pt>
                  <c:pt idx="74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c:v>
                  </c:pt>
                  <c:pt idx="75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</c:v>
                  </c:pt>
                  <c:pt idx="76">
                    <c:v>ЖИЛИЩНО-КОММУНАЛЬНОЕ ХОЗЯЙСТВО</c:v>
                  </c:pt>
                  <c:pt idx="77">
                    <c:v>Благоустройство</c:v>
                  </c:pt>
                  <c:pt idx="78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79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80">
                    <c:v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</c:v>
                  </c:pt>
                  <c:pt idx="81">
                    <c:v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</c:v>
                  </c:pt>
                  <c:pt idx="82">
                    <c:v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</c:v>
                  </c:pt>
                  <c:pt idx="83">
                    <c:v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c:v>
                  </c:pt>
                  <c:pt idx="84">
                    <c:v>КУЛЬТУРА, КИНЕМАТОГРАФИЯ</c:v>
                  </c:pt>
                  <c:pt idx="85">
                    <c:v>Культура</c:v>
                  </c:pt>
                  <c:pt idx="86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c:v>
                  </c:pt>
                  <c:pt idx="87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c:v>
                  </c:pt>
                  <c:pt idx="124">
                    <c:v>ФИЗИЧЕСКАЯ КУЛЬТУРА И СПОРТ</c:v>
                  </c:pt>
                  <c:pt idx="125">
                    <c:v>Массовый спорт</c:v>
                  </c:pt>
                  <c:pt idx="126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7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8">
                    <c:v>Всего</c:v>
                  </c:pt>
                </c:lvl>
              </c:multiLvlStrCache>
            </c:multiLvlStrRef>
          </c:cat>
          <c:val>
            <c:numRef>
              <c:f>'1-й год'!$V$13:$V$83</c:f>
            </c:numRef>
          </c:val>
        </c:ser>
        <c:ser>
          <c:idx val="2"/>
          <c:order val="2"/>
          <c:tx>
            <c:strRef>
              <c:f>'1-й год'!$W$12</c:f>
              <c:strCache>
                <c:ptCount val="1"/>
              </c:strCache>
            </c:strRef>
          </c:tx>
          <c:invertIfNegative val="0"/>
          <c:cat>
            <c:multiLvlStrRef>
              <c:f>'1-й год'!$A$13:$T$83</c:f>
              <c:multiLvlStrCache>
                <c:ptCount val="133"/>
                <c:lvl>
                  <c:pt idx="0">
                    <c:v>ЦСР</c:v>
                  </c:pt>
                  <c:pt idx="1">
                    <c:v>Целевая статья</c:v>
                  </c:pt>
                  <c:pt idx="2">
                    <c:v>4</c:v>
                  </c:pt>
                  <c:pt idx="5">
                    <c:v>89 2 00 00110</c:v>
                  </c:pt>
                  <c:pt idx="6">
                    <c:v>89 2 00 00110</c:v>
                  </c:pt>
                  <c:pt idx="7">
                    <c:v>89 2 00 00190</c:v>
                  </c:pt>
                  <c:pt idx="8">
                    <c:v>89 2 00 00190</c:v>
                  </c:pt>
                  <c:pt idx="9">
                    <c:v>89 2 00 00190</c:v>
                  </c:pt>
                  <c:pt idx="10">
                    <c:v>89 2 00 00190</c:v>
                  </c:pt>
                  <c:pt idx="11">
                    <c:v>89 2 00 00190</c:v>
                  </c:pt>
                  <c:pt idx="12">
                    <c:v>892 00 72390</c:v>
                  </c:pt>
                  <c:pt idx="13">
                    <c:v>892 00 85410</c:v>
                  </c:pt>
                  <c:pt idx="14">
                    <c:v>892 00 85410</c:v>
                  </c:pt>
                  <c:pt idx="16">
                    <c:v>99 9 00 89040</c:v>
                  </c:pt>
                  <c:pt idx="17">
                    <c:v>99 9 00 89050</c:v>
                  </c:pt>
                  <c:pt idx="18">
                    <c:v>ВР</c:v>
                  </c:pt>
                  <c:pt idx="19">
                    <c:v>Вид расходов</c:v>
                  </c:pt>
                  <c:pt idx="20">
                    <c:v>5</c:v>
                  </c:pt>
                  <c:pt idx="24">
                    <c:v>120</c:v>
                  </c:pt>
                  <c:pt idx="27">
                    <c:v>240</c:v>
                  </c:pt>
                  <c:pt idx="29">
                    <c:v>850</c:v>
                  </c:pt>
                  <c:pt idx="30">
                    <c:v>240</c:v>
                  </c:pt>
                  <c:pt idx="32">
                    <c:v>120</c:v>
                  </c:pt>
                  <c:pt idx="34">
                    <c:v>540</c:v>
                  </c:pt>
                  <c:pt idx="35">
                    <c:v>540</c:v>
                  </c:pt>
                  <c:pt idx="37">
                    <c:v>992 00 92400</c:v>
                  </c:pt>
                  <c:pt idx="38">
                    <c:v>992 00 92400</c:v>
                  </c:pt>
                  <c:pt idx="39">
                    <c:v>991 00 92100</c:v>
                  </c:pt>
                  <c:pt idx="40">
                    <c:v>991 00 92100</c:v>
                  </c:pt>
                  <c:pt idx="42">
                    <c:v>89 2 00 25090</c:v>
                  </c:pt>
                  <c:pt idx="43">
                    <c:v>892 00 25090</c:v>
                  </c:pt>
                  <c:pt idx="46">
                    <c:v>880</c:v>
                  </c:pt>
                  <c:pt idx="48">
                    <c:v>870</c:v>
                  </c:pt>
                  <c:pt idx="51">
                    <c:v>240</c:v>
                  </c:pt>
                  <c:pt idx="52">
                    <c:v>892 00 99990</c:v>
                  </c:pt>
                  <c:pt idx="53">
                    <c:v>89 2 00 99990</c:v>
                  </c:pt>
                  <c:pt idx="54">
                    <c:v>99 9 00 99990</c:v>
                  </c:pt>
                  <c:pt idx="55">
                    <c:v>99 9 00 99990</c:v>
                  </c:pt>
                  <c:pt idx="56">
                    <c:v> 99 9 00 90110</c:v>
                  </c:pt>
                  <c:pt idx="59">
                    <c:v>892 00 51180</c:v>
                  </c:pt>
                  <c:pt idx="60">
                    <c:v>892 00 51180</c:v>
                  </c:pt>
                  <c:pt idx="61">
                    <c:v>99 9 00 51180</c:v>
                  </c:pt>
                  <c:pt idx="64">
                    <c:v>07 0 00 25060</c:v>
                  </c:pt>
                  <c:pt idx="65">
                    <c:v>07 0 00 25060</c:v>
                  </c:pt>
                  <c:pt idx="67">
                    <c:v>07 0 00 89060</c:v>
                  </c:pt>
                  <c:pt idx="68">
                    <c:v>07 0 00 89060</c:v>
                  </c:pt>
                  <c:pt idx="70">
                    <c:v>06 1 00 25080</c:v>
                  </c:pt>
                  <c:pt idx="71">
                    <c:v>06 1 00 25080</c:v>
                  </c:pt>
                  <c:pt idx="72">
                    <c:v>061 00 25090</c:v>
                  </c:pt>
                  <c:pt idx="74">
                    <c:v>99 9 00 85550</c:v>
                  </c:pt>
                  <c:pt idx="75">
                    <c:v>99 9 00 85550</c:v>
                  </c:pt>
                  <c:pt idx="78">
                    <c:v>03 0 00 25020</c:v>
                  </c:pt>
                  <c:pt idx="79">
                    <c:v>03 0 00 25020</c:v>
                  </c:pt>
                  <c:pt idx="80">
                    <c:v>03 0 00 25030</c:v>
                  </c:pt>
                  <c:pt idx="81">
                    <c:v>03 0 00 25030</c:v>
                  </c:pt>
                  <c:pt idx="82">
                    <c:v>03 0 00 25040</c:v>
                  </c:pt>
                  <c:pt idx="83">
                    <c:v>03 0 00 25040</c:v>
                  </c:pt>
                  <c:pt idx="86">
                    <c:v>02 0 00 01590</c:v>
                  </c:pt>
                  <c:pt idx="87">
                    <c:v>02 0 00 01590</c:v>
                  </c:pt>
                  <c:pt idx="88">
                    <c:v>320</c:v>
                  </c:pt>
                  <c:pt idx="89">
                    <c:v>850</c:v>
                  </c:pt>
                  <c:pt idx="90">
                    <c:v>830</c:v>
                  </c:pt>
                  <c:pt idx="91">
                    <c:v>850</c:v>
                  </c:pt>
                  <c:pt idx="92">
                    <c:v>880</c:v>
                  </c:pt>
                  <c:pt idx="96">
                    <c:v>120</c:v>
                  </c:pt>
                  <c:pt idx="97">
                    <c:v>240</c:v>
                  </c:pt>
                  <c:pt idx="101">
                    <c:v>240</c:v>
                  </c:pt>
                  <c:pt idx="104">
                    <c:v>540</c:v>
                  </c:pt>
                  <c:pt idx="107">
                    <c:v>240</c:v>
                  </c:pt>
                  <c:pt idx="108">
                    <c:v>123</c:v>
                  </c:pt>
                  <c:pt idx="111">
                    <c:v>240</c:v>
                  </c:pt>
                  <c:pt idx="115">
                    <c:v>240</c:v>
                  </c:pt>
                  <c:pt idx="117">
                    <c:v>240</c:v>
                  </c:pt>
                  <c:pt idx="119">
                    <c:v>240</c:v>
                  </c:pt>
                  <c:pt idx="123">
                    <c:v>610</c:v>
                  </c:pt>
                  <c:pt idx="126">
                    <c:v>04 0 00 25050</c:v>
                  </c:pt>
                  <c:pt idx="127">
                    <c:v>04 0 00 25050</c:v>
                  </c:pt>
                  <c:pt idx="132">
                    <c:v>240</c:v>
                  </c:pt>
                </c:lvl>
                <c:lvl>
                  <c:pt idx="0">
                    <c:v>ПР</c:v>
                  </c:pt>
                  <c:pt idx="1">
                    <c:v>Подраздел</c:v>
                  </c:pt>
                  <c:pt idx="2">
                    <c:v>3</c:v>
                  </c:pt>
                  <c:pt idx="3">
                    <c:v>00</c:v>
                  </c:pt>
                  <c:pt idx="4">
                    <c:v>04</c:v>
                  </c:pt>
                  <c:pt idx="5">
                    <c:v>04</c:v>
                  </c:pt>
                  <c:pt idx="6">
                    <c:v>04</c:v>
                  </c:pt>
                  <c:pt idx="7">
                    <c:v>04</c:v>
                  </c:pt>
                  <c:pt idx="8">
                    <c:v>04</c:v>
                  </c:pt>
                  <c:pt idx="9">
                    <c:v>04</c:v>
                  </c:pt>
                  <c:pt idx="10">
                    <c:v>04</c:v>
                  </c:pt>
                  <c:pt idx="11">
                    <c:v>04</c:v>
                  </c:pt>
                  <c:pt idx="12">
                    <c:v>04</c:v>
                  </c:pt>
                  <c:pt idx="13">
                    <c:v>04</c:v>
                  </c:pt>
                  <c:pt idx="14">
                    <c:v>04</c:v>
                  </c:pt>
                  <c:pt idx="15">
                    <c:v>06</c:v>
                  </c:pt>
                  <c:pt idx="16">
                    <c:v>06</c:v>
                  </c:pt>
                  <c:pt idx="17">
                    <c:v>06</c:v>
                  </c:pt>
                  <c:pt idx="36">
                    <c:v>07</c:v>
                  </c:pt>
                  <c:pt idx="37">
                    <c:v>07</c:v>
                  </c:pt>
                  <c:pt idx="38">
                    <c:v>07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13</c:v>
                  </c:pt>
                  <c:pt idx="42">
                    <c:v>13</c:v>
                  </c:pt>
                  <c:pt idx="43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13</c:v>
                  </c:pt>
                  <c:pt idx="55">
                    <c:v>13</c:v>
                  </c:pt>
                  <c:pt idx="56">
                    <c:v>13</c:v>
                  </c:pt>
                  <c:pt idx="57">
                    <c:v>00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00</c:v>
                  </c:pt>
                  <c:pt idx="63">
                    <c:v>10</c:v>
                  </c:pt>
                  <c:pt idx="64">
                    <c:v>10</c:v>
                  </c:pt>
                  <c:pt idx="65">
                    <c:v>10</c:v>
                  </c:pt>
                  <c:pt idx="66">
                    <c:v>10</c:v>
                  </c:pt>
                  <c:pt idx="67">
                    <c:v>10</c:v>
                  </c:pt>
                  <c:pt idx="68">
                    <c:v>10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14</c:v>
                  </c:pt>
                  <c:pt idx="73">
                    <c:v>12</c:v>
                  </c:pt>
                  <c:pt idx="74">
                    <c:v>12</c:v>
                  </c:pt>
                  <c:pt idx="75">
                    <c:v>12</c:v>
                  </c:pt>
                  <c:pt idx="76">
                    <c:v>00</c:v>
                  </c:pt>
                  <c:pt idx="77">
                    <c:v>03</c:v>
                  </c:pt>
                  <c:pt idx="78">
                    <c:v>03</c:v>
                  </c:pt>
                  <c:pt idx="79">
                    <c:v>03</c:v>
                  </c:pt>
                  <c:pt idx="80">
                    <c:v>03</c:v>
                  </c:pt>
                  <c:pt idx="81">
                    <c:v>03</c:v>
                  </c:pt>
                  <c:pt idx="82">
                    <c:v>03</c:v>
                  </c:pt>
                  <c:pt idx="83">
                    <c:v>03</c:v>
                  </c:pt>
                  <c:pt idx="84">
                    <c:v>00</c:v>
                  </c:pt>
                  <c:pt idx="85">
                    <c:v>01</c:v>
                  </c:pt>
                  <c:pt idx="86">
                    <c:v>01</c:v>
                  </c:pt>
                  <c:pt idx="87">
                    <c:v>01</c:v>
                  </c:pt>
                  <c:pt idx="124">
                    <c:v>00</c:v>
                  </c:pt>
                  <c:pt idx="125">
                    <c:v>02</c:v>
                  </c:pt>
                  <c:pt idx="126">
                    <c:v>02</c:v>
                  </c:pt>
                  <c:pt idx="127">
                    <c:v>02</c:v>
                  </c:pt>
                </c:lvl>
                <c:lvl>
                  <c:pt idx="0">
                    <c:v>Рз</c:v>
                  </c:pt>
                  <c:pt idx="1">
                    <c:v>Раздел</c:v>
                  </c:pt>
                  <c:pt idx="2">
                    <c:v>2</c:v>
                  </c:pt>
                  <c:pt idx="3">
                    <c:v>01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5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01</c:v>
                  </c:pt>
                  <c:pt idx="55">
                    <c:v>01</c:v>
                  </c:pt>
                  <c:pt idx="56">
                    <c:v>01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02</c:v>
                  </c:pt>
                  <c:pt idx="61">
                    <c:v>02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03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05</c:v>
                  </c:pt>
                  <c:pt idx="77">
                    <c:v>05</c:v>
                  </c:pt>
                  <c:pt idx="78">
                    <c:v>05</c:v>
                  </c:pt>
                  <c:pt idx="79">
                    <c:v>05</c:v>
                  </c:pt>
                  <c:pt idx="80">
                    <c:v>05</c:v>
                  </c:pt>
                  <c:pt idx="81">
                    <c:v>05</c:v>
                  </c:pt>
                  <c:pt idx="82">
                    <c:v>05</c:v>
                  </c:pt>
                  <c:pt idx="83">
                    <c:v>05</c:v>
                  </c:pt>
                  <c:pt idx="84">
                    <c:v>08</c:v>
                  </c:pt>
                  <c:pt idx="85">
                    <c:v>08</c:v>
                  </c:pt>
                  <c:pt idx="86">
                    <c:v>08</c:v>
                  </c:pt>
                  <c:pt idx="87">
                    <c:v>08</c:v>
                  </c:pt>
                  <c:pt idx="124">
                    <c:v>11</c:v>
                  </c:pt>
                  <c:pt idx="125">
                    <c:v>11</c:v>
                  </c:pt>
                  <c:pt idx="126">
                    <c:v>11</c:v>
                  </c:pt>
                  <c:pt idx="127">
                    <c:v>11</c:v>
                  </c:pt>
                </c:lvl>
                <c:lvl>
                  <c:pt idx="0">
                    <c:v>Наименование</c:v>
                  </c:pt>
                  <c:pt idx="2">
                    <c:v>1</c:v>
                  </c:pt>
                  <c:pt idx="3">
                    <c:v>ОБЩЕГОСУДАРСТВЕННЫЕ ВОПРОСЫ</c:v>
                  </c:pt>
                  <c:pt idx="4">
                    <c: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c:v>
                  </c:pt>
                  <c:pt idx="5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6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7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8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9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10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1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2">
                    <c:v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</c:v>
                  </c:pt>
                  <c:pt idx="13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4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5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6">
                    <c:v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c:v>
                  </c:pt>
                  <c:pt idx="17">
                    <c:v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</c:v>
                  </c:pt>
                  <c:pt idx="36">
                    <c:v>Обеспечение проведения выборов и референдумов</c:v>
                  </c:pt>
                  <c:pt idx="37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8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9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0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1">
                    <c:v>Другие общегосударственные вопросы</c:v>
                  </c:pt>
                  <c:pt idx="42">
                    <c:v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43">
                    <c:v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c:v>
                  </c:pt>
                  <c:pt idx="52">
                    <c:v>Реализация направления расходов в рамках деятельности Администрации Ковылкинского сельского поселения(Социальные выплаты гражданам,кроме публичных нормативных </c:v>
                  </c:pt>
                  <c:pt idx="53">
                    <c:v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c:v>
                  </c:pt>
                  <c:pt idx="54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(Исполнение судебных актов)</c:v>
                  </c:pt>
                  <c:pt idx="55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c:v>
                  </c:pt>
                  <c:pt idx="56">
                    <c:v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c:v>
                  </c:pt>
                  <c:pt idx="57">
                    <c:v>НАЦИОНАЛЬНАЯ ОБОРОНА</c:v>
                  </c:pt>
                  <c:pt idx="58">
                    <c:v>Мобилизационная и вневойсковая подготовка</c:v>
                  </c:pt>
                  <c:pt idx="59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0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1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</c:v>
                  </c:pt>
                  <c:pt idx="62">
                    <c:v>НАЦИОНАЛЬНАЯ БЕЗОПАСНОСТЬ И ПРАВООХРАНИТЕЛЬНАЯ ДЕЯТЕЛЬНОСТЬ</c:v>
                  </c:pt>
                  <c:pt idx="63">
                    <c:v>Обеспечение пожарной безопасности</c:v>
                  </c:pt>
                  <c:pt idx="64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5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6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7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8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9">
                    <c:v>Другие вопросы в области национальной безопасности и правоохранительной деятельности</c:v>
                  </c:pt>
                  <c:pt idx="70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1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2">
                    <c:v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</c:v>
                  </c:pt>
                  <c:pt idx="73">
                    <c:v>Другие вопросы в области национальной экономики</c:v>
                  </c:pt>
                  <c:pt idx="74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c:v>
                  </c:pt>
                  <c:pt idx="75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</c:v>
                  </c:pt>
                  <c:pt idx="76">
                    <c:v>ЖИЛИЩНО-КОММУНАЛЬНОЕ ХОЗЯЙСТВО</c:v>
                  </c:pt>
                  <c:pt idx="77">
                    <c:v>Благоустройство</c:v>
                  </c:pt>
                  <c:pt idx="78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79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80">
                    <c:v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</c:v>
                  </c:pt>
                  <c:pt idx="81">
                    <c:v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</c:v>
                  </c:pt>
                  <c:pt idx="82">
                    <c:v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</c:v>
                  </c:pt>
                  <c:pt idx="83">
                    <c:v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c:v>
                  </c:pt>
                  <c:pt idx="84">
                    <c:v>КУЛЬТУРА, КИНЕМАТОГРАФИЯ</c:v>
                  </c:pt>
                  <c:pt idx="85">
                    <c:v>Культура</c:v>
                  </c:pt>
                  <c:pt idx="86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c:v>
                  </c:pt>
                  <c:pt idx="87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c:v>
                  </c:pt>
                  <c:pt idx="124">
                    <c:v>ФИЗИЧЕСКАЯ КУЛЬТУРА И СПОРТ</c:v>
                  </c:pt>
                  <c:pt idx="125">
                    <c:v>Массовый спорт</c:v>
                  </c:pt>
                  <c:pt idx="126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7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8">
                    <c:v>Всего</c:v>
                  </c:pt>
                </c:lvl>
              </c:multiLvlStrCache>
            </c:multiLvlStrRef>
          </c:cat>
          <c:val>
            <c:numRef>
              <c:f>'1-й год'!$W$13:$W$83</c:f>
            </c:numRef>
          </c:val>
        </c:ser>
        <c:ser>
          <c:idx val="3"/>
          <c:order val="3"/>
          <c:tx>
            <c:strRef>
              <c:f>'1-й год'!$X$12</c:f>
              <c:strCache>
                <c:ptCount val="1"/>
              </c:strCache>
            </c:strRef>
          </c:tx>
          <c:invertIfNegative val="0"/>
          <c:cat>
            <c:multiLvlStrRef>
              <c:f>'1-й год'!$A$13:$T$83</c:f>
              <c:multiLvlStrCache>
                <c:ptCount val="133"/>
                <c:lvl>
                  <c:pt idx="0">
                    <c:v>ЦСР</c:v>
                  </c:pt>
                  <c:pt idx="1">
                    <c:v>Целевая статья</c:v>
                  </c:pt>
                  <c:pt idx="2">
                    <c:v>4</c:v>
                  </c:pt>
                  <c:pt idx="5">
                    <c:v>89 2 00 00110</c:v>
                  </c:pt>
                  <c:pt idx="6">
                    <c:v>89 2 00 00110</c:v>
                  </c:pt>
                  <c:pt idx="7">
                    <c:v>89 2 00 00190</c:v>
                  </c:pt>
                  <c:pt idx="8">
                    <c:v>89 2 00 00190</c:v>
                  </c:pt>
                  <c:pt idx="9">
                    <c:v>89 2 00 00190</c:v>
                  </c:pt>
                  <c:pt idx="10">
                    <c:v>89 2 00 00190</c:v>
                  </c:pt>
                  <c:pt idx="11">
                    <c:v>89 2 00 00190</c:v>
                  </c:pt>
                  <c:pt idx="12">
                    <c:v>892 00 72390</c:v>
                  </c:pt>
                  <c:pt idx="13">
                    <c:v>892 00 85410</c:v>
                  </c:pt>
                  <c:pt idx="14">
                    <c:v>892 00 85410</c:v>
                  </c:pt>
                  <c:pt idx="16">
                    <c:v>99 9 00 89040</c:v>
                  </c:pt>
                  <c:pt idx="17">
                    <c:v>99 9 00 89050</c:v>
                  </c:pt>
                  <c:pt idx="18">
                    <c:v>ВР</c:v>
                  </c:pt>
                  <c:pt idx="19">
                    <c:v>Вид расходов</c:v>
                  </c:pt>
                  <c:pt idx="20">
                    <c:v>5</c:v>
                  </c:pt>
                  <c:pt idx="24">
                    <c:v>120</c:v>
                  </c:pt>
                  <c:pt idx="27">
                    <c:v>240</c:v>
                  </c:pt>
                  <c:pt idx="29">
                    <c:v>850</c:v>
                  </c:pt>
                  <c:pt idx="30">
                    <c:v>240</c:v>
                  </c:pt>
                  <c:pt idx="32">
                    <c:v>120</c:v>
                  </c:pt>
                  <c:pt idx="34">
                    <c:v>540</c:v>
                  </c:pt>
                  <c:pt idx="35">
                    <c:v>540</c:v>
                  </c:pt>
                  <c:pt idx="37">
                    <c:v>992 00 92400</c:v>
                  </c:pt>
                  <c:pt idx="38">
                    <c:v>992 00 92400</c:v>
                  </c:pt>
                  <c:pt idx="39">
                    <c:v>991 00 92100</c:v>
                  </c:pt>
                  <c:pt idx="40">
                    <c:v>991 00 92100</c:v>
                  </c:pt>
                  <c:pt idx="42">
                    <c:v>89 2 00 25090</c:v>
                  </c:pt>
                  <c:pt idx="43">
                    <c:v>892 00 25090</c:v>
                  </c:pt>
                  <c:pt idx="46">
                    <c:v>880</c:v>
                  </c:pt>
                  <c:pt idx="48">
                    <c:v>870</c:v>
                  </c:pt>
                  <c:pt idx="51">
                    <c:v>240</c:v>
                  </c:pt>
                  <c:pt idx="52">
                    <c:v>892 00 99990</c:v>
                  </c:pt>
                  <c:pt idx="53">
                    <c:v>89 2 00 99990</c:v>
                  </c:pt>
                  <c:pt idx="54">
                    <c:v>99 9 00 99990</c:v>
                  </c:pt>
                  <c:pt idx="55">
                    <c:v>99 9 00 99990</c:v>
                  </c:pt>
                  <c:pt idx="56">
                    <c:v> 99 9 00 90110</c:v>
                  </c:pt>
                  <c:pt idx="59">
                    <c:v>892 00 51180</c:v>
                  </c:pt>
                  <c:pt idx="60">
                    <c:v>892 00 51180</c:v>
                  </c:pt>
                  <c:pt idx="61">
                    <c:v>99 9 00 51180</c:v>
                  </c:pt>
                  <c:pt idx="64">
                    <c:v>07 0 00 25060</c:v>
                  </c:pt>
                  <c:pt idx="65">
                    <c:v>07 0 00 25060</c:v>
                  </c:pt>
                  <c:pt idx="67">
                    <c:v>07 0 00 89060</c:v>
                  </c:pt>
                  <c:pt idx="68">
                    <c:v>07 0 00 89060</c:v>
                  </c:pt>
                  <c:pt idx="70">
                    <c:v>06 1 00 25080</c:v>
                  </c:pt>
                  <c:pt idx="71">
                    <c:v>06 1 00 25080</c:v>
                  </c:pt>
                  <c:pt idx="72">
                    <c:v>061 00 25090</c:v>
                  </c:pt>
                  <c:pt idx="74">
                    <c:v>99 9 00 85550</c:v>
                  </c:pt>
                  <c:pt idx="75">
                    <c:v>99 9 00 85550</c:v>
                  </c:pt>
                  <c:pt idx="78">
                    <c:v>03 0 00 25020</c:v>
                  </c:pt>
                  <c:pt idx="79">
                    <c:v>03 0 00 25020</c:v>
                  </c:pt>
                  <c:pt idx="80">
                    <c:v>03 0 00 25030</c:v>
                  </c:pt>
                  <c:pt idx="81">
                    <c:v>03 0 00 25030</c:v>
                  </c:pt>
                  <c:pt idx="82">
                    <c:v>03 0 00 25040</c:v>
                  </c:pt>
                  <c:pt idx="83">
                    <c:v>03 0 00 25040</c:v>
                  </c:pt>
                  <c:pt idx="86">
                    <c:v>02 0 00 01590</c:v>
                  </c:pt>
                  <c:pt idx="87">
                    <c:v>02 0 00 01590</c:v>
                  </c:pt>
                  <c:pt idx="88">
                    <c:v>320</c:v>
                  </c:pt>
                  <c:pt idx="89">
                    <c:v>850</c:v>
                  </c:pt>
                  <c:pt idx="90">
                    <c:v>830</c:v>
                  </c:pt>
                  <c:pt idx="91">
                    <c:v>850</c:v>
                  </c:pt>
                  <c:pt idx="92">
                    <c:v>880</c:v>
                  </c:pt>
                  <c:pt idx="96">
                    <c:v>120</c:v>
                  </c:pt>
                  <c:pt idx="97">
                    <c:v>240</c:v>
                  </c:pt>
                  <c:pt idx="101">
                    <c:v>240</c:v>
                  </c:pt>
                  <c:pt idx="104">
                    <c:v>540</c:v>
                  </c:pt>
                  <c:pt idx="107">
                    <c:v>240</c:v>
                  </c:pt>
                  <c:pt idx="108">
                    <c:v>123</c:v>
                  </c:pt>
                  <c:pt idx="111">
                    <c:v>240</c:v>
                  </c:pt>
                  <c:pt idx="115">
                    <c:v>240</c:v>
                  </c:pt>
                  <c:pt idx="117">
                    <c:v>240</c:v>
                  </c:pt>
                  <c:pt idx="119">
                    <c:v>240</c:v>
                  </c:pt>
                  <c:pt idx="123">
                    <c:v>610</c:v>
                  </c:pt>
                  <c:pt idx="126">
                    <c:v>04 0 00 25050</c:v>
                  </c:pt>
                  <c:pt idx="127">
                    <c:v>04 0 00 25050</c:v>
                  </c:pt>
                  <c:pt idx="132">
                    <c:v>240</c:v>
                  </c:pt>
                </c:lvl>
                <c:lvl>
                  <c:pt idx="0">
                    <c:v>ПР</c:v>
                  </c:pt>
                  <c:pt idx="1">
                    <c:v>Подраздел</c:v>
                  </c:pt>
                  <c:pt idx="2">
                    <c:v>3</c:v>
                  </c:pt>
                  <c:pt idx="3">
                    <c:v>00</c:v>
                  </c:pt>
                  <c:pt idx="4">
                    <c:v>04</c:v>
                  </c:pt>
                  <c:pt idx="5">
                    <c:v>04</c:v>
                  </c:pt>
                  <c:pt idx="6">
                    <c:v>04</c:v>
                  </c:pt>
                  <c:pt idx="7">
                    <c:v>04</c:v>
                  </c:pt>
                  <c:pt idx="8">
                    <c:v>04</c:v>
                  </c:pt>
                  <c:pt idx="9">
                    <c:v>04</c:v>
                  </c:pt>
                  <c:pt idx="10">
                    <c:v>04</c:v>
                  </c:pt>
                  <c:pt idx="11">
                    <c:v>04</c:v>
                  </c:pt>
                  <c:pt idx="12">
                    <c:v>04</c:v>
                  </c:pt>
                  <c:pt idx="13">
                    <c:v>04</c:v>
                  </c:pt>
                  <c:pt idx="14">
                    <c:v>04</c:v>
                  </c:pt>
                  <c:pt idx="15">
                    <c:v>06</c:v>
                  </c:pt>
                  <c:pt idx="16">
                    <c:v>06</c:v>
                  </c:pt>
                  <c:pt idx="17">
                    <c:v>06</c:v>
                  </c:pt>
                  <c:pt idx="36">
                    <c:v>07</c:v>
                  </c:pt>
                  <c:pt idx="37">
                    <c:v>07</c:v>
                  </c:pt>
                  <c:pt idx="38">
                    <c:v>07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13</c:v>
                  </c:pt>
                  <c:pt idx="42">
                    <c:v>13</c:v>
                  </c:pt>
                  <c:pt idx="43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13</c:v>
                  </c:pt>
                  <c:pt idx="55">
                    <c:v>13</c:v>
                  </c:pt>
                  <c:pt idx="56">
                    <c:v>13</c:v>
                  </c:pt>
                  <c:pt idx="57">
                    <c:v>00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00</c:v>
                  </c:pt>
                  <c:pt idx="63">
                    <c:v>10</c:v>
                  </c:pt>
                  <c:pt idx="64">
                    <c:v>10</c:v>
                  </c:pt>
                  <c:pt idx="65">
                    <c:v>10</c:v>
                  </c:pt>
                  <c:pt idx="66">
                    <c:v>10</c:v>
                  </c:pt>
                  <c:pt idx="67">
                    <c:v>10</c:v>
                  </c:pt>
                  <c:pt idx="68">
                    <c:v>10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14</c:v>
                  </c:pt>
                  <c:pt idx="73">
                    <c:v>12</c:v>
                  </c:pt>
                  <c:pt idx="74">
                    <c:v>12</c:v>
                  </c:pt>
                  <c:pt idx="75">
                    <c:v>12</c:v>
                  </c:pt>
                  <c:pt idx="76">
                    <c:v>00</c:v>
                  </c:pt>
                  <c:pt idx="77">
                    <c:v>03</c:v>
                  </c:pt>
                  <c:pt idx="78">
                    <c:v>03</c:v>
                  </c:pt>
                  <c:pt idx="79">
                    <c:v>03</c:v>
                  </c:pt>
                  <c:pt idx="80">
                    <c:v>03</c:v>
                  </c:pt>
                  <c:pt idx="81">
                    <c:v>03</c:v>
                  </c:pt>
                  <c:pt idx="82">
                    <c:v>03</c:v>
                  </c:pt>
                  <c:pt idx="83">
                    <c:v>03</c:v>
                  </c:pt>
                  <c:pt idx="84">
                    <c:v>00</c:v>
                  </c:pt>
                  <c:pt idx="85">
                    <c:v>01</c:v>
                  </c:pt>
                  <c:pt idx="86">
                    <c:v>01</c:v>
                  </c:pt>
                  <c:pt idx="87">
                    <c:v>01</c:v>
                  </c:pt>
                  <c:pt idx="124">
                    <c:v>00</c:v>
                  </c:pt>
                  <c:pt idx="125">
                    <c:v>02</c:v>
                  </c:pt>
                  <c:pt idx="126">
                    <c:v>02</c:v>
                  </c:pt>
                  <c:pt idx="127">
                    <c:v>02</c:v>
                  </c:pt>
                </c:lvl>
                <c:lvl>
                  <c:pt idx="0">
                    <c:v>Рз</c:v>
                  </c:pt>
                  <c:pt idx="1">
                    <c:v>Раздел</c:v>
                  </c:pt>
                  <c:pt idx="2">
                    <c:v>2</c:v>
                  </c:pt>
                  <c:pt idx="3">
                    <c:v>01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5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01</c:v>
                  </c:pt>
                  <c:pt idx="55">
                    <c:v>01</c:v>
                  </c:pt>
                  <c:pt idx="56">
                    <c:v>01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02</c:v>
                  </c:pt>
                  <c:pt idx="61">
                    <c:v>02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03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05</c:v>
                  </c:pt>
                  <c:pt idx="77">
                    <c:v>05</c:v>
                  </c:pt>
                  <c:pt idx="78">
                    <c:v>05</c:v>
                  </c:pt>
                  <c:pt idx="79">
                    <c:v>05</c:v>
                  </c:pt>
                  <c:pt idx="80">
                    <c:v>05</c:v>
                  </c:pt>
                  <c:pt idx="81">
                    <c:v>05</c:v>
                  </c:pt>
                  <c:pt idx="82">
                    <c:v>05</c:v>
                  </c:pt>
                  <c:pt idx="83">
                    <c:v>05</c:v>
                  </c:pt>
                  <c:pt idx="84">
                    <c:v>08</c:v>
                  </c:pt>
                  <c:pt idx="85">
                    <c:v>08</c:v>
                  </c:pt>
                  <c:pt idx="86">
                    <c:v>08</c:v>
                  </c:pt>
                  <c:pt idx="87">
                    <c:v>08</c:v>
                  </c:pt>
                  <c:pt idx="124">
                    <c:v>11</c:v>
                  </c:pt>
                  <c:pt idx="125">
                    <c:v>11</c:v>
                  </c:pt>
                  <c:pt idx="126">
                    <c:v>11</c:v>
                  </c:pt>
                  <c:pt idx="127">
                    <c:v>11</c:v>
                  </c:pt>
                </c:lvl>
                <c:lvl>
                  <c:pt idx="0">
                    <c:v>Наименование</c:v>
                  </c:pt>
                  <c:pt idx="2">
                    <c:v>1</c:v>
                  </c:pt>
                  <c:pt idx="3">
                    <c:v>ОБЩЕГОСУДАРСТВЕННЫЕ ВОПРОСЫ</c:v>
                  </c:pt>
                  <c:pt idx="4">
                    <c: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c:v>
                  </c:pt>
                  <c:pt idx="5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6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7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8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9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10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1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2">
                    <c:v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</c:v>
                  </c:pt>
                  <c:pt idx="13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4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5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6">
                    <c:v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c:v>
                  </c:pt>
                  <c:pt idx="17">
                    <c:v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</c:v>
                  </c:pt>
                  <c:pt idx="36">
                    <c:v>Обеспечение проведения выборов и референдумов</c:v>
                  </c:pt>
                  <c:pt idx="37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8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9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0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1">
                    <c:v>Другие общегосударственные вопросы</c:v>
                  </c:pt>
                  <c:pt idx="42">
                    <c:v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43">
                    <c:v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c:v>
                  </c:pt>
                  <c:pt idx="52">
                    <c:v>Реализация направления расходов в рамках деятельности Администрации Ковылкинского сельского поселения(Социальные выплаты гражданам,кроме публичных нормативных </c:v>
                  </c:pt>
                  <c:pt idx="53">
                    <c:v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c:v>
                  </c:pt>
                  <c:pt idx="54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(Исполнение судебных актов)</c:v>
                  </c:pt>
                  <c:pt idx="55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c:v>
                  </c:pt>
                  <c:pt idx="56">
                    <c:v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c:v>
                  </c:pt>
                  <c:pt idx="57">
                    <c:v>НАЦИОНАЛЬНАЯ ОБОРОНА</c:v>
                  </c:pt>
                  <c:pt idx="58">
                    <c:v>Мобилизационная и вневойсковая подготовка</c:v>
                  </c:pt>
                  <c:pt idx="59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0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1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</c:v>
                  </c:pt>
                  <c:pt idx="62">
                    <c:v>НАЦИОНАЛЬНАЯ БЕЗОПАСНОСТЬ И ПРАВООХРАНИТЕЛЬНАЯ ДЕЯТЕЛЬНОСТЬ</c:v>
                  </c:pt>
                  <c:pt idx="63">
                    <c:v>Обеспечение пожарной безопасности</c:v>
                  </c:pt>
                  <c:pt idx="64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5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6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7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8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9">
                    <c:v>Другие вопросы в области национальной безопасности и правоохранительной деятельности</c:v>
                  </c:pt>
                  <c:pt idx="70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1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2">
                    <c:v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</c:v>
                  </c:pt>
                  <c:pt idx="73">
                    <c:v>Другие вопросы в области национальной экономики</c:v>
                  </c:pt>
                  <c:pt idx="74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c:v>
                  </c:pt>
                  <c:pt idx="75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</c:v>
                  </c:pt>
                  <c:pt idx="76">
                    <c:v>ЖИЛИЩНО-КОММУНАЛЬНОЕ ХОЗЯЙСТВО</c:v>
                  </c:pt>
                  <c:pt idx="77">
                    <c:v>Благоустройство</c:v>
                  </c:pt>
                  <c:pt idx="78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79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80">
                    <c:v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</c:v>
                  </c:pt>
                  <c:pt idx="81">
                    <c:v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</c:v>
                  </c:pt>
                  <c:pt idx="82">
                    <c:v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</c:v>
                  </c:pt>
                  <c:pt idx="83">
                    <c:v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c:v>
                  </c:pt>
                  <c:pt idx="84">
                    <c:v>КУЛЬТУРА, КИНЕМАТОГРАФИЯ</c:v>
                  </c:pt>
                  <c:pt idx="85">
                    <c:v>Культура</c:v>
                  </c:pt>
                  <c:pt idx="86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c:v>
                  </c:pt>
                  <c:pt idx="87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c:v>
                  </c:pt>
                  <c:pt idx="124">
                    <c:v>ФИЗИЧЕСКАЯ КУЛЬТУРА И СПОРТ</c:v>
                  </c:pt>
                  <c:pt idx="125">
                    <c:v>Массовый спорт</c:v>
                  </c:pt>
                  <c:pt idx="126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7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8">
                    <c:v>Всего</c:v>
                  </c:pt>
                </c:lvl>
              </c:multiLvlStrCache>
            </c:multiLvlStrRef>
          </c:cat>
          <c:val>
            <c:numRef>
              <c:f>'1-й год'!$X$13:$X$83</c:f>
            </c:numRef>
          </c:val>
        </c:ser>
        <c:ser>
          <c:idx val="4"/>
          <c:order val="4"/>
          <c:tx>
            <c:strRef>
              <c:f>'1-й год'!$Y$12</c:f>
              <c:strCache>
                <c:ptCount val="1"/>
              </c:strCache>
            </c:strRef>
          </c:tx>
          <c:invertIfNegative val="0"/>
          <c:cat>
            <c:multiLvlStrRef>
              <c:f>'1-й год'!$A$13:$T$83</c:f>
              <c:multiLvlStrCache>
                <c:ptCount val="133"/>
                <c:lvl>
                  <c:pt idx="0">
                    <c:v>ЦСР</c:v>
                  </c:pt>
                  <c:pt idx="1">
                    <c:v>Целевая статья</c:v>
                  </c:pt>
                  <c:pt idx="2">
                    <c:v>4</c:v>
                  </c:pt>
                  <c:pt idx="5">
                    <c:v>89 2 00 00110</c:v>
                  </c:pt>
                  <c:pt idx="6">
                    <c:v>89 2 00 00110</c:v>
                  </c:pt>
                  <c:pt idx="7">
                    <c:v>89 2 00 00190</c:v>
                  </c:pt>
                  <c:pt idx="8">
                    <c:v>89 2 00 00190</c:v>
                  </c:pt>
                  <c:pt idx="9">
                    <c:v>89 2 00 00190</c:v>
                  </c:pt>
                  <c:pt idx="10">
                    <c:v>89 2 00 00190</c:v>
                  </c:pt>
                  <c:pt idx="11">
                    <c:v>89 2 00 00190</c:v>
                  </c:pt>
                  <c:pt idx="12">
                    <c:v>892 00 72390</c:v>
                  </c:pt>
                  <c:pt idx="13">
                    <c:v>892 00 85410</c:v>
                  </c:pt>
                  <c:pt idx="14">
                    <c:v>892 00 85410</c:v>
                  </c:pt>
                  <c:pt idx="16">
                    <c:v>99 9 00 89040</c:v>
                  </c:pt>
                  <c:pt idx="17">
                    <c:v>99 9 00 89050</c:v>
                  </c:pt>
                  <c:pt idx="18">
                    <c:v>ВР</c:v>
                  </c:pt>
                  <c:pt idx="19">
                    <c:v>Вид расходов</c:v>
                  </c:pt>
                  <c:pt idx="20">
                    <c:v>5</c:v>
                  </c:pt>
                  <c:pt idx="24">
                    <c:v>120</c:v>
                  </c:pt>
                  <c:pt idx="27">
                    <c:v>240</c:v>
                  </c:pt>
                  <c:pt idx="29">
                    <c:v>850</c:v>
                  </c:pt>
                  <c:pt idx="30">
                    <c:v>240</c:v>
                  </c:pt>
                  <c:pt idx="32">
                    <c:v>120</c:v>
                  </c:pt>
                  <c:pt idx="34">
                    <c:v>540</c:v>
                  </c:pt>
                  <c:pt idx="35">
                    <c:v>540</c:v>
                  </c:pt>
                  <c:pt idx="37">
                    <c:v>992 00 92400</c:v>
                  </c:pt>
                  <c:pt idx="38">
                    <c:v>992 00 92400</c:v>
                  </c:pt>
                  <c:pt idx="39">
                    <c:v>991 00 92100</c:v>
                  </c:pt>
                  <c:pt idx="40">
                    <c:v>991 00 92100</c:v>
                  </c:pt>
                  <c:pt idx="42">
                    <c:v>89 2 00 25090</c:v>
                  </c:pt>
                  <c:pt idx="43">
                    <c:v>892 00 25090</c:v>
                  </c:pt>
                  <c:pt idx="46">
                    <c:v>880</c:v>
                  </c:pt>
                  <c:pt idx="48">
                    <c:v>870</c:v>
                  </c:pt>
                  <c:pt idx="51">
                    <c:v>240</c:v>
                  </c:pt>
                  <c:pt idx="52">
                    <c:v>892 00 99990</c:v>
                  </c:pt>
                  <c:pt idx="53">
                    <c:v>89 2 00 99990</c:v>
                  </c:pt>
                  <c:pt idx="54">
                    <c:v>99 9 00 99990</c:v>
                  </c:pt>
                  <c:pt idx="55">
                    <c:v>99 9 00 99990</c:v>
                  </c:pt>
                  <c:pt idx="56">
                    <c:v> 99 9 00 90110</c:v>
                  </c:pt>
                  <c:pt idx="59">
                    <c:v>892 00 51180</c:v>
                  </c:pt>
                  <c:pt idx="60">
                    <c:v>892 00 51180</c:v>
                  </c:pt>
                  <c:pt idx="61">
                    <c:v>99 9 00 51180</c:v>
                  </c:pt>
                  <c:pt idx="64">
                    <c:v>07 0 00 25060</c:v>
                  </c:pt>
                  <c:pt idx="65">
                    <c:v>07 0 00 25060</c:v>
                  </c:pt>
                  <c:pt idx="67">
                    <c:v>07 0 00 89060</c:v>
                  </c:pt>
                  <c:pt idx="68">
                    <c:v>07 0 00 89060</c:v>
                  </c:pt>
                  <c:pt idx="70">
                    <c:v>06 1 00 25080</c:v>
                  </c:pt>
                  <c:pt idx="71">
                    <c:v>06 1 00 25080</c:v>
                  </c:pt>
                  <c:pt idx="72">
                    <c:v>061 00 25090</c:v>
                  </c:pt>
                  <c:pt idx="74">
                    <c:v>99 9 00 85550</c:v>
                  </c:pt>
                  <c:pt idx="75">
                    <c:v>99 9 00 85550</c:v>
                  </c:pt>
                  <c:pt idx="78">
                    <c:v>03 0 00 25020</c:v>
                  </c:pt>
                  <c:pt idx="79">
                    <c:v>03 0 00 25020</c:v>
                  </c:pt>
                  <c:pt idx="80">
                    <c:v>03 0 00 25030</c:v>
                  </c:pt>
                  <c:pt idx="81">
                    <c:v>03 0 00 25030</c:v>
                  </c:pt>
                  <c:pt idx="82">
                    <c:v>03 0 00 25040</c:v>
                  </c:pt>
                  <c:pt idx="83">
                    <c:v>03 0 00 25040</c:v>
                  </c:pt>
                  <c:pt idx="86">
                    <c:v>02 0 00 01590</c:v>
                  </c:pt>
                  <c:pt idx="87">
                    <c:v>02 0 00 01590</c:v>
                  </c:pt>
                  <c:pt idx="88">
                    <c:v>320</c:v>
                  </c:pt>
                  <c:pt idx="89">
                    <c:v>850</c:v>
                  </c:pt>
                  <c:pt idx="90">
                    <c:v>830</c:v>
                  </c:pt>
                  <c:pt idx="91">
                    <c:v>850</c:v>
                  </c:pt>
                  <c:pt idx="92">
                    <c:v>880</c:v>
                  </c:pt>
                  <c:pt idx="96">
                    <c:v>120</c:v>
                  </c:pt>
                  <c:pt idx="97">
                    <c:v>240</c:v>
                  </c:pt>
                  <c:pt idx="101">
                    <c:v>240</c:v>
                  </c:pt>
                  <c:pt idx="104">
                    <c:v>540</c:v>
                  </c:pt>
                  <c:pt idx="107">
                    <c:v>240</c:v>
                  </c:pt>
                  <c:pt idx="108">
                    <c:v>123</c:v>
                  </c:pt>
                  <c:pt idx="111">
                    <c:v>240</c:v>
                  </c:pt>
                  <c:pt idx="115">
                    <c:v>240</c:v>
                  </c:pt>
                  <c:pt idx="117">
                    <c:v>240</c:v>
                  </c:pt>
                  <c:pt idx="119">
                    <c:v>240</c:v>
                  </c:pt>
                  <c:pt idx="123">
                    <c:v>610</c:v>
                  </c:pt>
                  <c:pt idx="126">
                    <c:v>04 0 00 25050</c:v>
                  </c:pt>
                  <c:pt idx="127">
                    <c:v>04 0 00 25050</c:v>
                  </c:pt>
                  <c:pt idx="132">
                    <c:v>240</c:v>
                  </c:pt>
                </c:lvl>
                <c:lvl>
                  <c:pt idx="0">
                    <c:v>ПР</c:v>
                  </c:pt>
                  <c:pt idx="1">
                    <c:v>Подраздел</c:v>
                  </c:pt>
                  <c:pt idx="2">
                    <c:v>3</c:v>
                  </c:pt>
                  <c:pt idx="3">
                    <c:v>00</c:v>
                  </c:pt>
                  <c:pt idx="4">
                    <c:v>04</c:v>
                  </c:pt>
                  <c:pt idx="5">
                    <c:v>04</c:v>
                  </c:pt>
                  <c:pt idx="6">
                    <c:v>04</c:v>
                  </c:pt>
                  <c:pt idx="7">
                    <c:v>04</c:v>
                  </c:pt>
                  <c:pt idx="8">
                    <c:v>04</c:v>
                  </c:pt>
                  <c:pt idx="9">
                    <c:v>04</c:v>
                  </c:pt>
                  <c:pt idx="10">
                    <c:v>04</c:v>
                  </c:pt>
                  <c:pt idx="11">
                    <c:v>04</c:v>
                  </c:pt>
                  <c:pt idx="12">
                    <c:v>04</c:v>
                  </c:pt>
                  <c:pt idx="13">
                    <c:v>04</c:v>
                  </c:pt>
                  <c:pt idx="14">
                    <c:v>04</c:v>
                  </c:pt>
                  <c:pt idx="15">
                    <c:v>06</c:v>
                  </c:pt>
                  <c:pt idx="16">
                    <c:v>06</c:v>
                  </c:pt>
                  <c:pt idx="17">
                    <c:v>06</c:v>
                  </c:pt>
                  <c:pt idx="36">
                    <c:v>07</c:v>
                  </c:pt>
                  <c:pt idx="37">
                    <c:v>07</c:v>
                  </c:pt>
                  <c:pt idx="38">
                    <c:v>07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13</c:v>
                  </c:pt>
                  <c:pt idx="42">
                    <c:v>13</c:v>
                  </c:pt>
                  <c:pt idx="43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13</c:v>
                  </c:pt>
                  <c:pt idx="55">
                    <c:v>13</c:v>
                  </c:pt>
                  <c:pt idx="56">
                    <c:v>13</c:v>
                  </c:pt>
                  <c:pt idx="57">
                    <c:v>00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00</c:v>
                  </c:pt>
                  <c:pt idx="63">
                    <c:v>10</c:v>
                  </c:pt>
                  <c:pt idx="64">
                    <c:v>10</c:v>
                  </c:pt>
                  <c:pt idx="65">
                    <c:v>10</c:v>
                  </c:pt>
                  <c:pt idx="66">
                    <c:v>10</c:v>
                  </c:pt>
                  <c:pt idx="67">
                    <c:v>10</c:v>
                  </c:pt>
                  <c:pt idx="68">
                    <c:v>10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14</c:v>
                  </c:pt>
                  <c:pt idx="73">
                    <c:v>12</c:v>
                  </c:pt>
                  <c:pt idx="74">
                    <c:v>12</c:v>
                  </c:pt>
                  <c:pt idx="75">
                    <c:v>12</c:v>
                  </c:pt>
                  <c:pt idx="76">
                    <c:v>00</c:v>
                  </c:pt>
                  <c:pt idx="77">
                    <c:v>03</c:v>
                  </c:pt>
                  <c:pt idx="78">
                    <c:v>03</c:v>
                  </c:pt>
                  <c:pt idx="79">
                    <c:v>03</c:v>
                  </c:pt>
                  <c:pt idx="80">
                    <c:v>03</c:v>
                  </c:pt>
                  <c:pt idx="81">
                    <c:v>03</c:v>
                  </c:pt>
                  <c:pt idx="82">
                    <c:v>03</c:v>
                  </c:pt>
                  <c:pt idx="83">
                    <c:v>03</c:v>
                  </c:pt>
                  <c:pt idx="84">
                    <c:v>00</c:v>
                  </c:pt>
                  <c:pt idx="85">
                    <c:v>01</c:v>
                  </c:pt>
                  <c:pt idx="86">
                    <c:v>01</c:v>
                  </c:pt>
                  <c:pt idx="87">
                    <c:v>01</c:v>
                  </c:pt>
                  <c:pt idx="124">
                    <c:v>00</c:v>
                  </c:pt>
                  <c:pt idx="125">
                    <c:v>02</c:v>
                  </c:pt>
                  <c:pt idx="126">
                    <c:v>02</c:v>
                  </c:pt>
                  <c:pt idx="127">
                    <c:v>02</c:v>
                  </c:pt>
                </c:lvl>
                <c:lvl>
                  <c:pt idx="0">
                    <c:v>Рз</c:v>
                  </c:pt>
                  <c:pt idx="1">
                    <c:v>Раздел</c:v>
                  </c:pt>
                  <c:pt idx="2">
                    <c:v>2</c:v>
                  </c:pt>
                  <c:pt idx="3">
                    <c:v>01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5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01</c:v>
                  </c:pt>
                  <c:pt idx="55">
                    <c:v>01</c:v>
                  </c:pt>
                  <c:pt idx="56">
                    <c:v>01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02</c:v>
                  </c:pt>
                  <c:pt idx="61">
                    <c:v>02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03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05</c:v>
                  </c:pt>
                  <c:pt idx="77">
                    <c:v>05</c:v>
                  </c:pt>
                  <c:pt idx="78">
                    <c:v>05</c:v>
                  </c:pt>
                  <c:pt idx="79">
                    <c:v>05</c:v>
                  </c:pt>
                  <c:pt idx="80">
                    <c:v>05</c:v>
                  </c:pt>
                  <c:pt idx="81">
                    <c:v>05</c:v>
                  </c:pt>
                  <c:pt idx="82">
                    <c:v>05</c:v>
                  </c:pt>
                  <c:pt idx="83">
                    <c:v>05</c:v>
                  </c:pt>
                  <c:pt idx="84">
                    <c:v>08</c:v>
                  </c:pt>
                  <c:pt idx="85">
                    <c:v>08</c:v>
                  </c:pt>
                  <c:pt idx="86">
                    <c:v>08</c:v>
                  </c:pt>
                  <c:pt idx="87">
                    <c:v>08</c:v>
                  </c:pt>
                  <c:pt idx="124">
                    <c:v>11</c:v>
                  </c:pt>
                  <c:pt idx="125">
                    <c:v>11</c:v>
                  </c:pt>
                  <c:pt idx="126">
                    <c:v>11</c:v>
                  </c:pt>
                  <c:pt idx="127">
                    <c:v>11</c:v>
                  </c:pt>
                </c:lvl>
                <c:lvl>
                  <c:pt idx="0">
                    <c:v>Наименование</c:v>
                  </c:pt>
                  <c:pt idx="2">
                    <c:v>1</c:v>
                  </c:pt>
                  <c:pt idx="3">
                    <c:v>ОБЩЕГОСУДАРСТВЕННЫЕ ВОПРОСЫ</c:v>
                  </c:pt>
                  <c:pt idx="4">
                    <c: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c:v>
                  </c:pt>
                  <c:pt idx="5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6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7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8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9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10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1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2">
                    <c:v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</c:v>
                  </c:pt>
                  <c:pt idx="13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4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5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6">
                    <c:v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c:v>
                  </c:pt>
                  <c:pt idx="17">
                    <c:v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</c:v>
                  </c:pt>
                  <c:pt idx="36">
                    <c:v>Обеспечение проведения выборов и референдумов</c:v>
                  </c:pt>
                  <c:pt idx="37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8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9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0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1">
                    <c:v>Другие общегосударственные вопросы</c:v>
                  </c:pt>
                  <c:pt idx="42">
                    <c:v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43">
                    <c:v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c:v>
                  </c:pt>
                  <c:pt idx="52">
                    <c:v>Реализация направления расходов в рамках деятельности Администрации Ковылкинского сельского поселения(Социальные выплаты гражданам,кроме публичных нормативных </c:v>
                  </c:pt>
                  <c:pt idx="53">
                    <c:v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c:v>
                  </c:pt>
                  <c:pt idx="54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(Исполнение судебных актов)</c:v>
                  </c:pt>
                  <c:pt idx="55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c:v>
                  </c:pt>
                  <c:pt idx="56">
                    <c:v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c:v>
                  </c:pt>
                  <c:pt idx="57">
                    <c:v>НАЦИОНАЛЬНАЯ ОБОРОНА</c:v>
                  </c:pt>
                  <c:pt idx="58">
                    <c:v>Мобилизационная и вневойсковая подготовка</c:v>
                  </c:pt>
                  <c:pt idx="59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0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1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</c:v>
                  </c:pt>
                  <c:pt idx="62">
                    <c:v>НАЦИОНАЛЬНАЯ БЕЗОПАСНОСТЬ И ПРАВООХРАНИТЕЛЬНАЯ ДЕЯТЕЛЬНОСТЬ</c:v>
                  </c:pt>
                  <c:pt idx="63">
                    <c:v>Обеспечение пожарной безопасности</c:v>
                  </c:pt>
                  <c:pt idx="64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5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6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7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8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9">
                    <c:v>Другие вопросы в области национальной безопасности и правоохранительной деятельности</c:v>
                  </c:pt>
                  <c:pt idx="70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1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2">
                    <c:v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</c:v>
                  </c:pt>
                  <c:pt idx="73">
                    <c:v>Другие вопросы в области национальной экономики</c:v>
                  </c:pt>
                  <c:pt idx="74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c:v>
                  </c:pt>
                  <c:pt idx="75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</c:v>
                  </c:pt>
                  <c:pt idx="76">
                    <c:v>ЖИЛИЩНО-КОММУНАЛЬНОЕ ХОЗЯЙСТВО</c:v>
                  </c:pt>
                  <c:pt idx="77">
                    <c:v>Благоустройство</c:v>
                  </c:pt>
                  <c:pt idx="78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79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80">
                    <c:v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</c:v>
                  </c:pt>
                  <c:pt idx="81">
                    <c:v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</c:v>
                  </c:pt>
                  <c:pt idx="82">
                    <c:v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</c:v>
                  </c:pt>
                  <c:pt idx="83">
                    <c:v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c:v>
                  </c:pt>
                  <c:pt idx="84">
                    <c:v>КУЛЬТУРА, КИНЕМАТОГРАФИЯ</c:v>
                  </c:pt>
                  <c:pt idx="85">
                    <c:v>Культура</c:v>
                  </c:pt>
                  <c:pt idx="86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c:v>
                  </c:pt>
                  <c:pt idx="87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c:v>
                  </c:pt>
                  <c:pt idx="124">
                    <c:v>ФИЗИЧЕСКАЯ КУЛЬТУРА И СПОРТ</c:v>
                  </c:pt>
                  <c:pt idx="125">
                    <c:v>Массовый спорт</c:v>
                  </c:pt>
                  <c:pt idx="126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7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8">
                    <c:v>Всего</c:v>
                  </c:pt>
                </c:lvl>
              </c:multiLvlStrCache>
            </c:multiLvlStrRef>
          </c:cat>
          <c:val>
            <c:numRef>
              <c:f>'1-й год'!$Y$13:$Y$83</c:f>
              <c:numCache>
                <c:formatCode>General</c:formatCode>
                <c:ptCount val="67"/>
                <c:pt idx="0">
                  <c:v>2022</c:v>
                </c:pt>
                <c:pt idx="2">
                  <c:v>7</c:v>
                </c:pt>
                <c:pt idx="3" formatCode="#,##0.0">
                  <c:v>3721.3999999999996</c:v>
                </c:pt>
                <c:pt idx="4" formatCode="#,##0.0">
                  <c:v>3512.5</c:v>
                </c:pt>
                <c:pt idx="5" formatCode="#,##0.0">
                  <c:v>3509</c:v>
                </c:pt>
                <c:pt idx="6" formatCode="#,##0.0">
                  <c:v>3509</c:v>
                </c:pt>
                <c:pt idx="7" formatCode="#,##0.0">
                  <c:v>0</c:v>
                </c:pt>
                <c:pt idx="8" formatCode="#,##0.0">
                  <c:v>0</c:v>
                </c:pt>
                <c:pt idx="9" formatCode="#,##0.0">
                  <c:v>0</c:v>
                </c:pt>
                <c:pt idx="10" formatCode="#,##0.0">
                  <c:v>0</c:v>
                </c:pt>
                <c:pt idx="11" formatCode="#,##0.0">
                  <c:v>0</c:v>
                </c:pt>
                <c:pt idx="12" formatCode="#,##0.0">
                  <c:v>0.2</c:v>
                </c:pt>
                <c:pt idx="13" formatCode="#,##0.0">
                  <c:v>3.3</c:v>
                </c:pt>
                <c:pt idx="14" formatCode="#,##0.0">
                  <c:v>0</c:v>
                </c:pt>
                <c:pt idx="15" formatCode="#,##0.0">
                  <c:v>37.700000000000003</c:v>
                </c:pt>
                <c:pt idx="16" formatCode="#,##0.0">
                  <c:v>19.100000000000001</c:v>
                </c:pt>
                <c:pt idx="17" formatCode="#,##0.0">
                  <c:v>18.600000000000001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 formatCode="#,##0.0">
                  <c:v>9</c:v>
                </c:pt>
                <c:pt idx="22" formatCode="#,##0.0">
                  <c:v>9</c:v>
                </c:pt>
                <c:pt idx="23" formatCode="#,##0.0">
                  <c:v>162.19999999999999</c:v>
                </c:pt>
                <c:pt idx="24" formatCode="#,##0.0">
                  <c:v>0</c:v>
                </c:pt>
                <c:pt idx="25" formatCode="#,##0.0">
                  <c:v>0</c:v>
                </c:pt>
                <c:pt idx="26" formatCode="#,##0.0">
                  <c:v>0</c:v>
                </c:pt>
                <c:pt idx="27" formatCode="#,##0.0">
                  <c:v>0</c:v>
                </c:pt>
                <c:pt idx="28" formatCode="#,##0.0">
                  <c:v>20</c:v>
                </c:pt>
                <c:pt idx="29" formatCode="#,##0.0">
                  <c:v>20</c:v>
                </c:pt>
                <c:pt idx="30" formatCode="#,##0.0">
                  <c:v>142.19999999999999</c:v>
                </c:pt>
                <c:pt idx="31" formatCode="#,##0.0">
                  <c:v>97</c:v>
                </c:pt>
                <c:pt idx="32" formatCode="#,##0.0">
                  <c:v>97</c:v>
                </c:pt>
                <c:pt idx="33" formatCode="#,##0.0">
                  <c:v>97</c:v>
                </c:pt>
                <c:pt idx="34" formatCode="#,##0.0">
                  <c:v>0</c:v>
                </c:pt>
                <c:pt idx="35" formatCode="#,##0.0">
                  <c:v>0</c:v>
                </c:pt>
                <c:pt idx="36" formatCode="#,##0.0">
                  <c:v>19.8</c:v>
                </c:pt>
                <c:pt idx="37" formatCode="#,##0.0">
                  <c:v>5.5</c:v>
                </c:pt>
                <c:pt idx="38" formatCode="#,##0.0">
                  <c:v>5.5</c:v>
                </c:pt>
                <c:pt idx="39" formatCode="#,##0.0">
                  <c:v>5.5</c:v>
                </c:pt>
                <c:pt idx="40" formatCode="#,##0.0">
                  <c:v>6.3</c:v>
                </c:pt>
                <c:pt idx="41" formatCode="#,##0.0">
                  <c:v>6.3</c:v>
                </c:pt>
                <c:pt idx="42" formatCode="#,##0.0">
                  <c:v>6.3</c:v>
                </c:pt>
                <c:pt idx="43" formatCode="#,##0.0">
                  <c:v>8</c:v>
                </c:pt>
                <c:pt idx="44" formatCode="#,##0.0">
                  <c:v>2</c:v>
                </c:pt>
                <c:pt idx="45" formatCode="#,##0.0">
                  <c:v>2</c:v>
                </c:pt>
                <c:pt idx="46" formatCode="#,##0.0">
                  <c:v>6</c:v>
                </c:pt>
                <c:pt idx="47" formatCode="#,##0.0">
                  <c:v>0</c:v>
                </c:pt>
                <c:pt idx="48" formatCode="#,##0.0">
                  <c:v>0</c:v>
                </c:pt>
                <c:pt idx="49" formatCode="#,##0.0">
                  <c:v>0</c:v>
                </c:pt>
                <c:pt idx="50" formatCode="#,##0.0">
                  <c:v>879.5</c:v>
                </c:pt>
                <c:pt idx="51" formatCode="#,##0.0">
                  <c:v>879.5</c:v>
                </c:pt>
                <c:pt idx="52" formatCode="#,##0.0">
                  <c:v>270.2</c:v>
                </c:pt>
                <c:pt idx="53" formatCode="#,##0.0">
                  <c:v>263.2</c:v>
                </c:pt>
                <c:pt idx="54" formatCode="#,##0.0">
                  <c:v>509.3</c:v>
                </c:pt>
                <c:pt idx="55" formatCode="#,##0.0">
                  <c:v>509.3</c:v>
                </c:pt>
                <c:pt idx="56" formatCode="#,##0.0">
                  <c:v>100</c:v>
                </c:pt>
                <c:pt idx="57" formatCode="#,##0.0">
                  <c:v>100</c:v>
                </c:pt>
                <c:pt idx="58" formatCode="#,##0.0">
                  <c:v>1620.2</c:v>
                </c:pt>
                <c:pt idx="59" formatCode="#,##0.0">
                  <c:v>1620.2</c:v>
                </c:pt>
                <c:pt idx="60" formatCode="#,##0.0">
                  <c:v>1620.2</c:v>
                </c:pt>
                <c:pt idx="61" formatCode="#,##0.0">
                  <c:v>1620.2</c:v>
                </c:pt>
                <c:pt idx="62" formatCode="#,##0.0">
                  <c:v>36</c:v>
                </c:pt>
                <c:pt idx="63" formatCode="#,##0.0">
                  <c:v>36</c:v>
                </c:pt>
                <c:pt idx="64" formatCode="#,##0.0">
                  <c:v>36</c:v>
                </c:pt>
                <c:pt idx="65" formatCode="#,##0.0">
                  <c:v>36</c:v>
                </c:pt>
                <c:pt idx="66" formatCode="#,##0.0">
                  <c:v>6373.9</c:v>
                </c:pt>
              </c:numCache>
            </c:numRef>
          </c:val>
        </c:ser>
        <c:ser>
          <c:idx val="5"/>
          <c:order val="5"/>
          <c:tx>
            <c:strRef>
              <c:f>'1-й год'!$Z$12</c:f>
              <c:strCache>
                <c:ptCount val="1"/>
              </c:strCache>
            </c:strRef>
          </c:tx>
          <c:invertIfNegative val="0"/>
          <c:cat>
            <c:multiLvlStrRef>
              <c:f>'1-й год'!$A$13:$T$83</c:f>
              <c:multiLvlStrCache>
                <c:ptCount val="133"/>
                <c:lvl>
                  <c:pt idx="0">
                    <c:v>ЦСР</c:v>
                  </c:pt>
                  <c:pt idx="1">
                    <c:v>Целевая статья</c:v>
                  </c:pt>
                  <c:pt idx="2">
                    <c:v>4</c:v>
                  </c:pt>
                  <c:pt idx="5">
                    <c:v>89 2 00 00110</c:v>
                  </c:pt>
                  <c:pt idx="6">
                    <c:v>89 2 00 00110</c:v>
                  </c:pt>
                  <c:pt idx="7">
                    <c:v>89 2 00 00190</c:v>
                  </c:pt>
                  <c:pt idx="8">
                    <c:v>89 2 00 00190</c:v>
                  </c:pt>
                  <c:pt idx="9">
                    <c:v>89 2 00 00190</c:v>
                  </c:pt>
                  <c:pt idx="10">
                    <c:v>89 2 00 00190</c:v>
                  </c:pt>
                  <c:pt idx="11">
                    <c:v>89 2 00 00190</c:v>
                  </c:pt>
                  <c:pt idx="12">
                    <c:v>892 00 72390</c:v>
                  </c:pt>
                  <c:pt idx="13">
                    <c:v>892 00 85410</c:v>
                  </c:pt>
                  <c:pt idx="14">
                    <c:v>892 00 85410</c:v>
                  </c:pt>
                  <c:pt idx="16">
                    <c:v>99 9 00 89040</c:v>
                  </c:pt>
                  <c:pt idx="17">
                    <c:v>99 9 00 89050</c:v>
                  </c:pt>
                  <c:pt idx="18">
                    <c:v>ВР</c:v>
                  </c:pt>
                  <c:pt idx="19">
                    <c:v>Вид расходов</c:v>
                  </c:pt>
                  <c:pt idx="20">
                    <c:v>5</c:v>
                  </c:pt>
                  <c:pt idx="24">
                    <c:v>120</c:v>
                  </c:pt>
                  <c:pt idx="27">
                    <c:v>240</c:v>
                  </c:pt>
                  <c:pt idx="29">
                    <c:v>850</c:v>
                  </c:pt>
                  <c:pt idx="30">
                    <c:v>240</c:v>
                  </c:pt>
                  <c:pt idx="32">
                    <c:v>120</c:v>
                  </c:pt>
                  <c:pt idx="34">
                    <c:v>540</c:v>
                  </c:pt>
                  <c:pt idx="35">
                    <c:v>540</c:v>
                  </c:pt>
                  <c:pt idx="37">
                    <c:v>992 00 92400</c:v>
                  </c:pt>
                  <c:pt idx="38">
                    <c:v>992 00 92400</c:v>
                  </c:pt>
                  <c:pt idx="39">
                    <c:v>991 00 92100</c:v>
                  </c:pt>
                  <c:pt idx="40">
                    <c:v>991 00 92100</c:v>
                  </c:pt>
                  <c:pt idx="42">
                    <c:v>89 2 00 25090</c:v>
                  </c:pt>
                  <c:pt idx="43">
                    <c:v>892 00 25090</c:v>
                  </c:pt>
                  <c:pt idx="46">
                    <c:v>880</c:v>
                  </c:pt>
                  <c:pt idx="48">
                    <c:v>870</c:v>
                  </c:pt>
                  <c:pt idx="51">
                    <c:v>240</c:v>
                  </c:pt>
                  <c:pt idx="52">
                    <c:v>892 00 99990</c:v>
                  </c:pt>
                  <c:pt idx="53">
                    <c:v>89 2 00 99990</c:v>
                  </c:pt>
                  <c:pt idx="54">
                    <c:v>99 9 00 99990</c:v>
                  </c:pt>
                  <c:pt idx="55">
                    <c:v>99 9 00 99990</c:v>
                  </c:pt>
                  <c:pt idx="56">
                    <c:v> 99 9 00 90110</c:v>
                  </c:pt>
                  <c:pt idx="59">
                    <c:v>892 00 51180</c:v>
                  </c:pt>
                  <c:pt idx="60">
                    <c:v>892 00 51180</c:v>
                  </c:pt>
                  <c:pt idx="61">
                    <c:v>99 9 00 51180</c:v>
                  </c:pt>
                  <c:pt idx="64">
                    <c:v>07 0 00 25060</c:v>
                  </c:pt>
                  <c:pt idx="65">
                    <c:v>07 0 00 25060</c:v>
                  </c:pt>
                  <c:pt idx="67">
                    <c:v>07 0 00 89060</c:v>
                  </c:pt>
                  <c:pt idx="68">
                    <c:v>07 0 00 89060</c:v>
                  </c:pt>
                  <c:pt idx="70">
                    <c:v>06 1 00 25080</c:v>
                  </c:pt>
                  <c:pt idx="71">
                    <c:v>06 1 00 25080</c:v>
                  </c:pt>
                  <c:pt idx="72">
                    <c:v>061 00 25090</c:v>
                  </c:pt>
                  <c:pt idx="74">
                    <c:v>99 9 00 85550</c:v>
                  </c:pt>
                  <c:pt idx="75">
                    <c:v>99 9 00 85550</c:v>
                  </c:pt>
                  <c:pt idx="78">
                    <c:v>03 0 00 25020</c:v>
                  </c:pt>
                  <c:pt idx="79">
                    <c:v>03 0 00 25020</c:v>
                  </c:pt>
                  <c:pt idx="80">
                    <c:v>03 0 00 25030</c:v>
                  </c:pt>
                  <c:pt idx="81">
                    <c:v>03 0 00 25030</c:v>
                  </c:pt>
                  <c:pt idx="82">
                    <c:v>03 0 00 25040</c:v>
                  </c:pt>
                  <c:pt idx="83">
                    <c:v>03 0 00 25040</c:v>
                  </c:pt>
                  <c:pt idx="86">
                    <c:v>02 0 00 01590</c:v>
                  </c:pt>
                  <c:pt idx="87">
                    <c:v>02 0 00 01590</c:v>
                  </c:pt>
                  <c:pt idx="88">
                    <c:v>320</c:v>
                  </c:pt>
                  <c:pt idx="89">
                    <c:v>850</c:v>
                  </c:pt>
                  <c:pt idx="90">
                    <c:v>830</c:v>
                  </c:pt>
                  <c:pt idx="91">
                    <c:v>850</c:v>
                  </c:pt>
                  <c:pt idx="92">
                    <c:v>880</c:v>
                  </c:pt>
                  <c:pt idx="96">
                    <c:v>120</c:v>
                  </c:pt>
                  <c:pt idx="97">
                    <c:v>240</c:v>
                  </c:pt>
                  <c:pt idx="101">
                    <c:v>240</c:v>
                  </c:pt>
                  <c:pt idx="104">
                    <c:v>540</c:v>
                  </c:pt>
                  <c:pt idx="107">
                    <c:v>240</c:v>
                  </c:pt>
                  <c:pt idx="108">
                    <c:v>123</c:v>
                  </c:pt>
                  <c:pt idx="111">
                    <c:v>240</c:v>
                  </c:pt>
                  <c:pt idx="115">
                    <c:v>240</c:v>
                  </c:pt>
                  <c:pt idx="117">
                    <c:v>240</c:v>
                  </c:pt>
                  <c:pt idx="119">
                    <c:v>240</c:v>
                  </c:pt>
                  <c:pt idx="123">
                    <c:v>610</c:v>
                  </c:pt>
                  <c:pt idx="126">
                    <c:v>04 0 00 25050</c:v>
                  </c:pt>
                  <c:pt idx="127">
                    <c:v>04 0 00 25050</c:v>
                  </c:pt>
                  <c:pt idx="132">
                    <c:v>240</c:v>
                  </c:pt>
                </c:lvl>
                <c:lvl>
                  <c:pt idx="0">
                    <c:v>ПР</c:v>
                  </c:pt>
                  <c:pt idx="1">
                    <c:v>Подраздел</c:v>
                  </c:pt>
                  <c:pt idx="2">
                    <c:v>3</c:v>
                  </c:pt>
                  <c:pt idx="3">
                    <c:v>00</c:v>
                  </c:pt>
                  <c:pt idx="4">
                    <c:v>04</c:v>
                  </c:pt>
                  <c:pt idx="5">
                    <c:v>04</c:v>
                  </c:pt>
                  <c:pt idx="6">
                    <c:v>04</c:v>
                  </c:pt>
                  <c:pt idx="7">
                    <c:v>04</c:v>
                  </c:pt>
                  <c:pt idx="8">
                    <c:v>04</c:v>
                  </c:pt>
                  <c:pt idx="9">
                    <c:v>04</c:v>
                  </c:pt>
                  <c:pt idx="10">
                    <c:v>04</c:v>
                  </c:pt>
                  <c:pt idx="11">
                    <c:v>04</c:v>
                  </c:pt>
                  <c:pt idx="12">
                    <c:v>04</c:v>
                  </c:pt>
                  <c:pt idx="13">
                    <c:v>04</c:v>
                  </c:pt>
                  <c:pt idx="14">
                    <c:v>04</c:v>
                  </c:pt>
                  <c:pt idx="15">
                    <c:v>06</c:v>
                  </c:pt>
                  <c:pt idx="16">
                    <c:v>06</c:v>
                  </c:pt>
                  <c:pt idx="17">
                    <c:v>06</c:v>
                  </c:pt>
                  <c:pt idx="36">
                    <c:v>07</c:v>
                  </c:pt>
                  <c:pt idx="37">
                    <c:v>07</c:v>
                  </c:pt>
                  <c:pt idx="38">
                    <c:v>07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13</c:v>
                  </c:pt>
                  <c:pt idx="42">
                    <c:v>13</c:v>
                  </c:pt>
                  <c:pt idx="43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13</c:v>
                  </c:pt>
                  <c:pt idx="55">
                    <c:v>13</c:v>
                  </c:pt>
                  <c:pt idx="56">
                    <c:v>13</c:v>
                  </c:pt>
                  <c:pt idx="57">
                    <c:v>00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00</c:v>
                  </c:pt>
                  <c:pt idx="63">
                    <c:v>10</c:v>
                  </c:pt>
                  <c:pt idx="64">
                    <c:v>10</c:v>
                  </c:pt>
                  <c:pt idx="65">
                    <c:v>10</c:v>
                  </c:pt>
                  <c:pt idx="66">
                    <c:v>10</c:v>
                  </c:pt>
                  <c:pt idx="67">
                    <c:v>10</c:v>
                  </c:pt>
                  <c:pt idx="68">
                    <c:v>10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14</c:v>
                  </c:pt>
                  <c:pt idx="73">
                    <c:v>12</c:v>
                  </c:pt>
                  <c:pt idx="74">
                    <c:v>12</c:v>
                  </c:pt>
                  <c:pt idx="75">
                    <c:v>12</c:v>
                  </c:pt>
                  <c:pt idx="76">
                    <c:v>00</c:v>
                  </c:pt>
                  <c:pt idx="77">
                    <c:v>03</c:v>
                  </c:pt>
                  <c:pt idx="78">
                    <c:v>03</c:v>
                  </c:pt>
                  <c:pt idx="79">
                    <c:v>03</c:v>
                  </c:pt>
                  <c:pt idx="80">
                    <c:v>03</c:v>
                  </c:pt>
                  <c:pt idx="81">
                    <c:v>03</c:v>
                  </c:pt>
                  <c:pt idx="82">
                    <c:v>03</c:v>
                  </c:pt>
                  <c:pt idx="83">
                    <c:v>03</c:v>
                  </c:pt>
                  <c:pt idx="84">
                    <c:v>00</c:v>
                  </c:pt>
                  <c:pt idx="85">
                    <c:v>01</c:v>
                  </c:pt>
                  <c:pt idx="86">
                    <c:v>01</c:v>
                  </c:pt>
                  <c:pt idx="87">
                    <c:v>01</c:v>
                  </c:pt>
                  <c:pt idx="124">
                    <c:v>00</c:v>
                  </c:pt>
                  <c:pt idx="125">
                    <c:v>02</c:v>
                  </c:pt>
                  <c:pt idx="126">
                    <c:v>02</c:v>
                  </c:pt>
                  <c:pt idx="127">
                    <c:v>02</c:v>
                  </c:pt>
                </c:lvl>
                <c:lvl>
                  <c:pt idx="0">
                    <c:v>Рз</c:v>
                  </c:pt>
                  <c:pt idx="1">
                    <c:v>Раздел</c:v>
                  </c:pt>
                  <c:pt idx="2">
                    <c:v>2</c:v>
                  </c:pt>
                  <c:pt idx="3">
                    <c:v>01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5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01</c:v>
                  </c:pt>
                  <c:pt idx="55">
                    <c:v>01</c:v>
                  </c:pt>
                  <c:pt idx="56">
                    <c:v>01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02</c:v>
                  </c:pt>
                  <c:pt idx="61">
                    <c:v>02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03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05</c:v>
                  </c:pt>
                  <c:pt idx="77">
                    <c:v>05</c:v>
                  </c:pt>
                  <c:pt idx="78">
                    <c:v>05</c:v>
                  </c:pt>
                  <c:pt idx="79">
                    <c:v>05</c:v>
                  </c:pt>
                  <c:pt idx="80">
                    <c:v>05</c:v>
                  </c:pt>
                  <c:pt idx="81">
                    <c:v>05</c:v>
                  </c:pt>
                  <c:pt idx="82">
                    <c:v>05</c:v>
                  </c:pt>
                  <c:pt idx="83">
                    <c:v>05</c:v>
                  </c:pt>
                  <c:pt idx="84">
                    <c:v>08</c:v>
                  </c:pt>
                  <c:pt idx="85">
                    <c:v>08</c:v>
                  </c:pt>
                  <c:pt idx="86">
                    <c:v>08</c:v>
                  </c:pt>
                  <c:pt idx="87">
                    <c:v>08</c:v>
                  </c:pt>
                  <c:pt idx="124">
                    <c:v>11</c:v>
                  </c:pt>
                  <c:pt idx="125">
                    <c:v>11</c:v>
                  </c:pt>
                  <c:pt idx="126">
                    <c:v>11</c:v>
                  </c:pt>
                  <c:pt idx="127">
                    <c:v>11</c:v>
                  </c:pt>
                </c:lvl>
                <c:lvl>
                  <c:pt idx="0">
                    <c:v>Наименование</c:v>
                  </c:pt>
                  <c:pt idx="2">
                    <c:v>1</c:v>
                  </c:pt>
                  <c:pt idx="3">
                    <c:v>ОБЩЕГОСУДАРСТВЕННЫЕ ВОПРОСЫ</c:v>
                  </c:pt>
                  <c:pt idx="4">
                    <c: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c:v>
                  </c:pt>
                  <c:pt idx="5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6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7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8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9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10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1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2">
                    <c:v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</c:v>
                  </c:pt>
                  <c:pt idx="13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4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5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6">
                    <c:v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c:v>
                  </c:pt>
                  <c:pt idx="17">
                    <c:v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</c:v>
                  </c:pt>
                  <c:pt idx="36">
                    <c:v>Обеспечение проведения выборов и референдумов</c:v>
                  </c:pt>
                  <c:pt idx="37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8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9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0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1">
                    <c:v>Другие общегосударственные вопросы</c:v>
                  </c:pt>
                  <c:pt idx="42">
                    <c:v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43">
                    <c:v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c:v>
                  </c:pt>
                  <c:pt idx="52">
                    <c:v>Реализация направления расходов в рамках деятельности Администрации Ковылкинского сельского поселения(Социальные выплаты гражданам,кроме публичных нормативных </c:v>
                  </c:pt>
                  <c:pt idx="53">
                    <c:v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c:v>
                  </c:pt>
                  <c:pt idx="54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(Исполнение судебных актов)</c:v>
                  </c:pt>
                  <c:pt idx="55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c:v>
                  </c:pt>
                  <c:pt idx="56">
                    <c:v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c:v>
                  </c:pt>
                  <c:pt idx="57">
                    <c:v>НАЦИОНАЛЬНАЯ ОБОРОНА</c:v>
                  </c:pt>
                  <c:pt idx="58">
                    <c:v>Мобилизационная и вневойсковая подготовка</c:v>
                  </c:pt>
                  <c:pt idx="59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0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1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</c:v>
                  </c:pt>
                  <c:pt idx="62">
                    <c:v>НАЦИОНАЛЬНАЯ БЕЗОПАСНОСТЬ И ПРАВООХРАНИТЕЛЬНАЯ ДЕЯТЕЛЬНОСТЬ</c:v>
                  </c:pt>
                  <c:pt idx="63">
                    <c:v>Обеспечение пожарной безопасности</c:v>
                  </c:pt>
                  <c:pt idx="64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5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6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7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8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9">
                    <c:v>Другие вопросы в области национальной безопасности и правоохранительной деятельности</c:v>
                  </c:pt>
                  <c:pt idx="70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1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2">
                    <c:v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</c:v>
                  </c:pt>
                  <c:pt idx="73">
                    <c:v>Другие вопросы в области национальной экономики</c:v>
                  </c:pt>
                  <c:pt idx="74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c:v>
                  </c:pt>
                  <c:pt idx="75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</c:v>
                  </c:pt>
                  <c:pt idx="76">
                    <c:v>ЖИЛИЩНО-КОММУНАЛЬНОЕ ХОЗЯЙСТВО</c:v>
                  </c:pt>
                  <c:pt idx="77">
                    <c:v>Благоустройство</c:v>
                  </c:pt>
                  <c:pt idx="78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79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80">
                    <c:v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</c:v>
                  </c:pt>
                  <c:pt idx="81">
                    <c:v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</c:v>
                  </c:pt>
                  <c:pt idx="82">
                    <c:v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</c:v>
                  </c:pt>
                  <c:pt idx="83">
                    <c:v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c:v>
                  </c:pt>
                  <c:pt idx="84">
                    <c:v>КУЛЬТУРА, КИНЕМАТОГРАФИЯ</c:v>
                  </c:pt>
                  <c:pt idx="85">
                    <c:v>Культура</c:v>
                  </c:pt>
                  <c:pt idx="86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c:v>
                  </c:pt>
                  <c:pt idx="87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c:v>
                  </c:pt>
                  <c:pt idx="124">
                    <c:v>ФИЗИЧЕСКАЯ КУЛЬТУРА И СПОРТ</c:v>
                  </c:pt>
                  <c:pt idx="125">
                    <c:v>Массовый спорт</c:v>
                  </c:pt>
                  <c:pt idx="126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7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8">
                    <c:v>Всего</c:v>
                  </c:pt>
                </c:lvl>
              </c:multiLvlStrCache>
            </c:multiLvlStrRef>
          </c:cat>
          <c:val>
            <c:numRef>
              <c:f>'1-й год'!$Z$13:$Z$83</c:f>
              <c:numCache>
                <c:formatCode>General</c:formatCode>
                <c:ptCount val="67"/>
                <c:pt idx="0">
                  <c:v>2023</c:v>
                </c:pt>
                <c:pt idx="2">
                  <c:v>8</c:v>
                </c:pt>
                <c:pt idx="3" formatCode="#,##0.0">
                  <c:v>3843.1</c:v>
                </c:pt>
                <c:pt idx="4" formatCode="#,##0.0">
                  <c:v>3512.5</c:v>
                </c:pt>
                <c:pt idx="5" formatCode="#,##0.0">
                  <c:v>3509</c:v>
                </c:pt>
                <c:pt idx="6" formatCode="#,##0.0">
                  <c:v>3509</c:v>
                </c:pt>
                <c:pt idx="7" formatCode="#,##0.0">
                  <c:v>0</c:v>
                </c:pt>
                <c:pt idx="8" formatCode="#,##0.0">
                  <c:v>0</c:v>
                </c:pt>
                <c:pt idx="9" formatCode="#,##0.0">
                  <c:v>0</c:v>
                </c:pt>
                <c:pt idx="10" formatCode="#,##0.0">
                  <c:v>0</c:v>
                </c:pt>
                <c:pt idx="11" formatCode="#,##0.0">
                  <c:v>0</c:v>
                </c:pt>
                <c:pt idx="12" formatCode="#,##0.0">
                  <c:v>0.2</c:v>
                </c:pt>
                <c:pt idx="13" formatCode="0.0">
                  <c:v>3.3</c:v>
                </c:pt>
                <c:pt idx="14" formatCode="0.0">
                  <c:v>0</c:v>
                </c:pt>
                <c:pt idx="15" formatCode="#,##0.0">
                  <c:v>37.700000000000003</c:v>
                </c:pt>
                <c:pt idx="16" formatCode="#,##0.0">
                  <c:v>19.100000000000001</c:v>
                </c:pt>
                <c:pt idx="17" formatCode="#,##0.0">
                  <c:v>18.600000000000001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 formatCode="#,##0.0">
                  <c:v>9</c:v>
                </c:pt>
                <c:pt idx="22" formatCode="#,##0.0">
                  <c:v>9</c:v>
                </c:pt>
                <c:pt idx="23" formatCode="#,##0.0">
                  <c:v>283.89999999999998</c:v>
                </c:pt>
                <c:pt idx="24" formatCode="#,##0.0">
                  <c:v>0</c:v>
                </c:pt>
                <c:pt idx="25" formatCode="#,##0.0">
                  <c:v>0</c:v>
                </c:pt>
                <c:pt idx="26" formatCode="#,##0.0">
                  <c:v>0</c:v>
                </c:pt>
                <c:pt idx="27" formatCode="#,##0.0">
                  <c:v>0</c:v>
                </c:pt>
                <c:pt idx="28" formatCode="#,##0.0">
                  <c:v>20</c:v>
                </c:pt>
                <c:pt idx="29" formatCode="#,##0.0">
                  <c:v>20</c:v>
                </c:pt>
                <c:pt idx="30" formatCode="#,##0.0">
                  <c:v>263.89999999999998</c:v>
                </c:pt>
                <c:pt idx="31" formatCode="#,##0.0">
                  <c:v>100.6</c:v>
                </c:pt>
                <c:pt idx="32" formatCode="#,##0.0">
                  <c:v>100.6</c:v>
                </c:pt>
                <c:pt idx="33" formatCode="#,##0.0">
                  <c:v>100.6</c:v>
                </c:pt>
                <c:pt idx="34" formatCode="#,##0.0">
                  <c:v>0</c:v>
                </c:pt>
                <c:pt idx="35" formatCode="#,##0.0">
                  <c:v>0</c:v>
                </c:pt>
                <c:pt idx="36" formatCode="#,##0.0">
                  <c:v>19.8</c:v>
                </c:pt>
                <c:pt idx="37" formatCode="#,##0.0">
                  <c:v>5.5</c:v>
                </c:pt>
                <c:pt idx="38" formatCode="#,##0.0">
                  <c:v>5.5</c:v>
                </c:pt>
                <c:pt idx="39" formatCode="#,##0.0">
                  <c:v>5.5</c:v>
                </c:pt>
                <c:pt idx="40" formatCode="#,##0.0">
                  <c:v>6.3</c:v>
                </c:pt>
                <c:pt idx="41" formatCode="#,##0.0">
                  <c:v>6.3</c:v>
                </c:pt>
                <c:pt idx="42" formatCode="#,##0.0">
                  <c:v>6.3</c:v>
                </c:pt>
                <c:pt idx="43" formatCode="#,##0.0">
                  <c:v>8</c:v>
                </c:pt>
                <c:pt idx="44" formatCode="#,##0.0">
                  <c:v>2</c:v>
                </c:pt>
                <c:pt idx="45" formatCode="#,##0.0">
                  <c:v>2</c:v>
                </c:pt>
                <c:pt idx="46" formatCode="#,##0.0">
                  <c:v>6</c:v>
                </c:pt>
                <c:pt idx="47" formatCode="#,##0.0">
                  <c:v>0</c:v>
                </c:pt>
                <c:pt idx="48" formatCode="#,##0.0">
                  <c:v>0</c:v>
                </c:pt>
                <c:pt idx="49" formatCode="#,##0.0">
                  <c:v>0</c:v>
                </c:pt>
                <c:pt idx="50" formatCode="#,##0.0">
                  <c:v>710.7</c:v>
                </c:pt>
                <c:pt idx="51" formatCode="#,##0.0">
                  <c:v>710.7</c:v>
                </c:pt>
                <c:pt idx="52" formatCode="#,##0.0">
                  <c:v>270.2</c:v>
                </c:pt>
                <c:pt idx="53" formatCode="#,##0.0">
                  <c:v>270.2</c:v>
                </c:pt>
                <c:pt idx="54" formatCode="#,##0.0">
                  <c:v>340.5</c:v>
                </c:pt>
                <c:pt idx="55" formatCode="#,##0.0">
                  <c:v>340.5</c:v>
                </c:pt>
                <c:pt idx="56" formatCode="#,##0.0">
                  <c:v>100</c:v>
                </c:pt>
                <c:pt idx="57" formatCode="#,##0.0">
                  <c:v>100</c:v>
                </c:pt>
                <c:pt idx="58" formatCode="#,##0.0">
                  <c:v>1688.9</c:v>
                </c:pt>
                <c:pt idx="59" formatCode="#,##0.0">
                  <c:v>1688.9</c:v>
                </c:pt>
                <c:pt idx="60" formatCode="#,##0.0">
                  <c:v>1688.9</c:v>
                </c:pt>
                <c:pt idx="61" formatCode="#,##0.0">
                  <c:v>1688.9</c:v>
                </c:pt>
                <c:pt idx="62" formatCode="#,##0.0">
                  <c:v>36</c:v>
                </c:pt>
                <c:pt idx="63" formatCode="#,##0.0">
                  <c:v>36</c:v>
                </c:pt>
                <c:pt idx="64" formatCode="#,##0.0">
                  <c:v>36</c:v>
                </c:pt>
                <c:pt idx="65" formatCode="#,##0.0">
                  <c:v>36</c:v>
                </c:pt>
                <c:pt idx="66" formatCode="#,##0.0">
                  <c:v>6399.1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564224"/>
        <c:axId val="80565760"/>
      </c:barChart>
      <c:catAx>
        <c:axId val="805642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0565760"/>
        <c:crosses val="autoZero"/>
        <c:auto val="1"/>
        <c:lblAlgn val="ctr"/>
        <c:lblOffset val="100"/>
        <c:noMultiLvlLbl val="0"/>
      </c:catAx>
      <c:valAx>
        <c:axId val="80565760"/>
        <c:scaling>
          <c:orientation val="minMax"/>
        </c:scaling>
        <c:delete val="0"/>
        <c:axPos val="l"/>
        <c:majorGridlines/>
        <c:numFmt formatCode="@" sourceLinked="1"/>
        <c:majorTickMark val="out"/>
        <c:minorTickMark val="none"/>
        <c:tickLblPos val="nextTo"/>
        <c:crossAx val="805642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518" cy="6076533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3"/>
  <sheetViews>
    <sheetView showGridLines="0" tabSelected="1" zoomScale="96" zoomScaleNormal="96" workbookViewId="0">
      <selection activeCell="U2" sqref="U2:Z9"/>
    </sheetView>
  </sheetViews>
  <sheetFormatPr defaultRowHeight="10.15" customHeight="1" x14ac:dyDescent="0.2"/>
  <cols>
    <col min="1" max="1" width="44.42578125" customWidth="1"/>
    <col min="2" max="3" width="12.7109375" customWidth="1"/>
    <col min="4" max="4" width="16.7109375" customWidth="1"/>
    <col min="5" max="13" width="8.85546875" hidden="1" customWidth="1"/>
    <col min="14" max="14" width="1" hidden="1" customWidth="1"/>
    <col min="15" max="15" width="1.42578125" hidden="1" customWidth="1"/>
    <col min="16" max="16" width="2.5703125" hidden="1" customWidth="1"/>
    <col min="17" max="17" width="7.5703125" hidden="1" customWidth="1"/>
    <col min="18" max="18" width="12.140625" hidden="1" customWidth="1"/>
    <col min="19" max="19" width="12" customWidth="1"/>
    <col min="20" max="20" width="8.85546875" hidden="1" customWidth="1"/>
    <col min="21" max="21" width="19" customWidth="1"/>
    <col min="22" max="24" width="8.85546875" hidden="1" customWidth="1"/>
    <col min="25" max="25" width="11.5703125" customWidth="1"/>
    <col min="26" max="26" width="11.28515625" customWidth="1"/>
  </cols>
  <sheetData>
    <row r="1" spans="1:26" ht="16.7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V1" s="2"/>
      <c r="W1" s="2"/>
      <c r="X1" s="2"/>
      <c r="Z1" s="2" t="s">
        <v>153</v>
      </c>
    </row>
    <row r="2" spans="1:26" ht="16.7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8" t="s">
        <v>154</v>
      </c>
      <c r="V2" s="48"/>
      <c r="W2" s="48"/>
      <c r="X2" s="48"/>
      <c r="Y2" s="48"/>
      <c r="Z2" s="48"/>
    </row>
    <row r="3" spans="1:26" ht="16.7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8"/>
      <c r="V3" s="48"/>
      <c r="W3" s="48"/>
      <c r="X3" s="48"/>
      <c r="Y3" s="48"/>
      <c r="Z3" s="48"/>
    </row>
    <row r="4" spans="1:26" ht="16.7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48"/>
      <c r="V4" s="48"/>
      <c r="W4" s="48"/>
      <c r="X4" s="48"/>
      <c r="Y4" s="48"/>
      <c r="Z4" s="48"/>
    </row>
    <row r="5" spans="1:26" ht="16.7" customHeight="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48"/>
      <c r="V5" s="48"/>
      <c r="W5" s="48"/>
      <c r="X5" s="48"/>
      <c r="Y5" s="48"/>
      <c r="Z5" s="48"/>
    </row>
    <row r="6" spans="1:26" ht="16.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8"/>
      <c r="V6" s="48"/>
      <c r="W6" s="48"/>
      <c r="X6" s="48"/>
      <c r="Y6" s="48"/>
      <c r="Z6" s="48"/>
    </row>
    <row r="7" spans="1:26" ht="0.75" customHeight="1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8"/>
      <c r="V7" s="48"/>
      <c r="W7" s="48"/>
      <c r="X7" s="48"/>
      <c r="Y7" s="48"/>
      <c r="Z7" s="48"/>
    </row>
    <row r="8" spans="1:26" ht="8.25" hidden="1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8"/>
      <c r="V8" s="48"/>
      <c r="W8" s="48"/>
      <c r="X8" s="48"/>
      <c r="Y8" s="48"/>
      <c r="Z8" s="48"/>
    </row>
    <row r="9" spans="1:26" ht="16.5" hidden="1" customHeight="1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48"/>
      <c r="V9" s="48"/>
      <c r="W9" s="48"/>
      <c r="X9" s="48"/>
      <c r="Y9" s="48"/>
      <c r="Z9" s="48"/>
    </row>
    <row r="10" spans="1:26" ht="96" customHeight="1" x14ac:dyDescent="0.2">
      <c r="A10" s="47" t="s">
        <v>146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</row>
    <row r="11" spans="1:26" ht="12.75" hidden="1" x14ac:dyDescent="0.2"/>
    <row r="12" spans="1:26" ht="19.5" customHeight="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 t="s">
        <v>0</v>
      </c>
      <c r="V12" s="4"/>
      <c r="W12" s="4"/>
      <c r="X12" s="4"/>
    </row>
    <row r="13" spans="1:26" ht="12.75" x14ac:dyDescent="0.2">
      <c r="A13" s="50" t="s">
        <v>10</v>
      </c>
      <c r="B13" s="50" t="s">
        <v>6</v>
      </c>
      <c r="C13" s="50" t="s">
        <v>7</v>
      </c>
      <c r="D13" s="50" t="s">
        <v>8</v>
      </c>
      <c r="E13" s="50" t="s">
        <v>8</v>
      </c>
      <c r="F13" s="50" t="s">
        <v>8</v>
      </c>
      <c r="G13" s="50" t="s">
        <v>8</v>
      </c>
      <c r="H13" s="50" t="s">
        <v>8</v>
      </c>
      <c r="I13" s="50" t="s">
        <v>8</v>
      </c>
      <c r="J13" s="50" t="s">
        <v>8</v>
      </c>
      <c r="K13" s="50" t="s">
        <v>8</v>
      </c>
      <c r="L13" s="50" t="s">
        <v>8</v>
      </c>
      <c r="M13" s="50" t="s">
        <v>8</v>
      </c>
      <c r="N13" s="50" t="s">
        <v>8</v>
      </c>
      <c r="O13" s="50" t="s">
        <v>8</v>
      </c>
      <c r="P13" s="50" t="s">
        <v>8</v>
      </c>
      <c r="Q13" s="50" t="s">
        <v>8</v>
      </c>
      <c r="R13" s="50" t="s">
        <v>8</v>
      </c>
      <c r="S13" s="50" t="s">
        <v>9</v>
      </c>
      <c r="T13" s="50" t="s">
        <v>10</v>
      </c>
      <c r="U13" s="50" t="s">
        <v>150</v>
      </c>
      <c r="V13" s="49" t="s">
        <v>1</v>
      </c>
      <c r="W13" s="49" t="s">
        <v>1</v>
      </c>
      <c r="X13" s="51" t="s">
        <v>10</v>
      </c>
      <c r="Y13" s="46">
        <v>2022</v>
      </c>
      <c r="Z13" s="46">
        <v>2023</v>
      </c>
    </row>
    <row r="14" spans="1:26" ht="12.75" x14ac:dyDescent="0.2">
      <c r="A14" s="50"/>
      <c r="B14" s="50" t="s">
        <v>2</v>
      </c>
      <c r="C14" s="50" t="s">
        <v>3</v>
      </c>
      <c r="D14" s="50" t="s">
        <v>4</v>
      </c>
      <c r="E14" s="50" t="s">
        <v>4</v>
      </c>
      <c r="F14" s="50" t="s">
        <v>4</v>
      </c>
      <c r="G14" s="50" t="s">
        <v>4</v>
      </c>
      <c r="H14" s="50" t="s">
        <v>4</v>
      </c>
      <c r="I14" s="50" t="s">
        <v>4</v>
      </c>
      <c r="J14" s="50" t="s">
        <v>4</v>
      </c>
      <c r="K14" s="50" t="s">
        <v>4</v>
      </c>
      <c r="L14" s="50" t="s">
        <v>4</v>
      </c>
      <c r="M14" s="50" t="s">
        <v>4</v>
      </c>
      <c r="N14" s="50" t="s">
        <v>4</v>
      </c>
      <c r="O14" s="50" t="s">
        <v>4</v>
      </c>
      <c r="P14" s="50" t="s">
        <v>4</v>
      </c>
      <c r="Q14" s="50" t="s">
        <v>4</v>
      </c>
      <c r="R14" s="50" t="s">
        <v>4</v>
      </c>
      <c r="S14" s="50" t="s">
        <v>5</v>
      </c>
      <c r="T14" s="50"/>
      <c r="U14" s="50"/>
      <c r="V14" s="49"/>
      <c r="W14" s="49"/>
      <c r="X14" s="51"/>
      <c r="Y14" s="46"/>
      <c r="Z14" s="46"/>
    </row>
    <row r="15" spans="1:26" ht="18.75" customHeight="1" x14ac:dyDescent="0.2">
      <c r="A15" s="7" t="s">
        <v>11</v>
      </c>
      <c r="B15" s="7" t="s">
        <v>12</v>
      </c>
      <c r="C15" s="7" t="s">
        <v>13</v>
      </c>
      <c r="D15" s="7" t="s">
        <v>14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 t="s">
        <v>15</v>
      </c>
      <c r="T15" s="7"/>
      <c r="U15" s="7" t="s">
        <v>16</v>
      </c>
      <c r="V15" s="5"/>
      <c r="W15" s="5"/>
      <c r="X15" s="5"/>
      <c r="Y15" s="32">
        <v>7</v>
      </c>
      <c r="Z15" s="32">
        <v>8</v>
      </c>
    </row>
    <row r="16" spans="1:26" ht="33.4" customHeight="1" x14ac:dyDescent="0.25">
      <c r="A16" s="8" t="s">
        <v>17</v>
      </c>
      <c r="B16" s="6" t="s">
        <v>18</v>
      </c>
      <c r="C16" s="6" t="s">
        <v>19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8" t="s">
        <v>17</v>
      </c>
      <c r="U16" s="9">
        <f t="shared" ref="U16:Z16" si="0">U17+U28+U32+U35+U37</f>
        <v>4727.3</v>
      </c>
      <c r="V16" s="9">
        <f t="shared" si="0"/>
        <v>3938.3</v>
      </c>
      <c r="W16" s="9">
        <f t="shared" si="0"/>
        <v>4093.4</v>
      </c>
      <c r="X16" s="9" t="e">
        <f t="shared" si="0"/>
        <v>#VALUE!</v>
      </c>
      <c r="Y16" s="9">
        <f t="shared" si="0"/>
        <v>3721.3999999999996</v>
      </c>
      <c r="Z16" s="9">
        <f t="shared" si="0"/>
        <v>3843.1</v>
      </c>
    </row>
    <row r="17" spans="1:26" ht="81" customHeight="1" x14ac:dyDescent="0.25">
      <c r="A17" s="10" t="s">
        <v>20</v>
      </c>
      <c r="B17" s="11" t="s">
        <v>18</v>
      </c>
      <c r="C17" s="11" t="s">
        <v>21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20</v>
      </c>
      <c r="U17" s="12">
        <f>U19+U22+U24+U25+U27+U26</f>
        <v>4063.1</v>
      </c>
      <c r="V17" s="12">
        <f t="shared" ref="V17:X17" si="1">V19+V22+V24+V25+V27</f>
        <v>3820.5</v>
      </c>
      <c r="W17" s="12">
        <f t="shared" si="1"/>
        <v>3973.2</v>
      </c>
      <c r="X17" s="12" t="e">
        <f t="shared" si="1"/>
        <v>#VALUE!</v>
      </c>
      <c r="Y17" s="12">
        <f>Y19+Y22+Y24+Y25+Y27+Y26</f>
        <v>3512.5</v>
      </c>
      <c r="Z17" s="12">
        <f>Z19+Z22+Z24+Z25+Z27+Z26</f>
        <v>3512.5</v>
      </c>
    </row>
    <row r="18" spans="1:26" ht="126" customHeight="1" x14ac:dyDescent="0.25">
      <c r="A18" s="16" t="s">
        <v>22</v>
      </c>
      <c r="B18" s="11" t="s">
        <v>18</v>
      </c>
      <c r="C18" s="11" t="s">
        <v>21</v>
      </c>
      <c r="D18" s="11" t="s">
        <v>23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3" t="s">
        <v>22</v>
      </c>
      <c r="U18" s="14">
        <f>U19</f>
        <v>3509</v>
      </c>
      <c r="V18" s="14">
        <f t="shared" ref="V18:Z18" si="2">V19</f>
        <v>3361.4</v>
      </c>
      <c r="W18" s="14">
        <f t="shared" si="2"/>
        <v>3495.9</v>
      </c>
      <c r="X18" s="14" t="str">
        <f t="shared" si="2"/>
        <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v>
      </c>
      <c r="Y18" s="14">
        <f t="shared" si="2"/>
        <v>3509</v>
      </c>
      <c r="Z18" s="14">
        <f t="shared" si="2"/>
        <v>3509</v>
      </c>
    </row>
    <row r="19" spans="1:26" ht="130.5" customHeight="1" x14ac:dyDescent="0.25">
      <c r="A19" s="16" t="s">
        <v>97</v>
      </c>
      <c r="B19" s="11" t="s">
        <v>18</v>
      </c>
      <c r="C19" s="11" t="s">
        <v>21</v>
      </c>
      <c r="D19" s="11" t="s">
        <v>23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25</v>
      </c>
      <c r="T19" s="13" t="s">
        <v>24</v>
      </c>
      <c r="U19" s="14">
        <v>3509</v>
      </c>
      <c r="V19" s="12">
        <v>3361.4</v>
      </c>
      <c r="W19" s="12">
        <v>3495.9</v>
      </c>
      <c r="X19" s="13" t="s">
        <v>24</v>
      </c>
      <c r="Y19" s="12">
        <v>3509</v>
      </c>
      <c r="Z19" s="12">
        <v>3509</v>
      </c>
    </row>
    <row r="20" spans="1:26" ht="143.25" customHeight="1" x14ac:dyDescent="0.25">
      <c r="A20" s="13" t="s">
        <v>26</v>
      </c>
      <c r="B20" s="11" t="s">
        <v>18</v>
      </c>
      <c r="C20" s="11" t="s">
        <v>21</v>
      </c>
      <c r="D20" s="11" t="s">
        <v>27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3" t="s">
        <v>26</v>
      </c>
      <c r="U20" s="12">
        <f>U21+U23</f>
        <v>550.6</v>
      </c>
      <c r="V20" s="12">
        <v>455.6</v>
      </c>
      <c r="W20" s="12">
        <v>473.8</v>
      </c>
      <c r="X20" s="13" t="s">
        <v>26</v>
      </c>
      <c r="Y20" s="12">
        <v>0</v>
      </c>
      <c r="Z20" s="12">
        <v>0</v>
      </c>
    </row>
    <row r="21" spans="1:26" ht="134.25" customHeight="1" x14ac:dyDescent="0.25">
      <c r="A21" s="13" t="s">
        <v>26</v>
      </c>
      <c r="B21" s="11" t="s">
        <v>18</v>
      </c>
      <c r="C21" s="11" t="s">
        <v>21</v>
      </c>
      <c r="D21" s="11" t="s">
        <v>27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3" t="s">
        <v>28</v>
      </c>
      <c r="U21" s="12">
        <v>545.1</v>
      </c>
      <c r="V21" s="12">
        <v>440</v>
      </c>
      <c r="W21" s="12">
        <v>457.6</v>
      </c>
      <c r="X21" s="13" t="s">
        <v>28</v>
      </c>
      <c r="Y21" s="12">
        <v>0</v>
      </c>
      <c r="Z21" s="12">
        <v>0</v>
      </c>
    </row>
    <row r="22" spans="1:26" ht="134.25" customHeight="1" x14ac:dyDescent="0.25">
      <c r="A22" s="13" t="s">
        <v>26</v>
      </c>
      <c r="B22" s="11" t="s">
        <v>18</v>
      </c>
      <c r="C22" s="11" t="s">
        <v>21</v>
      </c>
      <c r="D22" s="11" t="s">
        <v>27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29</v>
      </c>
      <c r="T22" s="13" t="s">
        <v>28</v>
      </c>
      <c r="U22" s="12">
        <v>545.1</v>
      </c>
      <c r="V22" s="12">
        <v>440</v>
      </c>
      <c r="W22" s="12">
        <v>457.6</v>
      </c>
      <c r="X22" s="13" t="s">
        <v>28</v>
      </c>
      <c r="Y22" s="12">
        <v>0</v>
      </c>
      <c r="Z22" s="12">
        <v>0</v>
      </c>
    </row>
    <row r="23" spans="1:26" ht="116.25" customHeight="1" x14ac:dyDescent="0.25">
      <c r="A23" s="13" t="s">
        <v>98</v>
      </c>
      <c r="B23" s="11" t="s">
        <v>18</v>
      </c>
      <c r="C23" s="11" t="s">
        <v>21</v>
      </c>
      <c r="D23" s="11" t="s">
        <v>27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30</v>
      </c>
      <c r="U23" s="12">
        <v>5.5</v>
      </c>
      <c r="V23" s="12">
        <v>15.6</v>
      </c>
      <c r="W23" s="12">
        <v>16.2</v>
      </c>
      <c r="X23" s="13" t="s">
        <v>30</v>
      </c>
      <c r="Y23" s="45">
        <v>0</v>
      </c>
      <c r="Z23" s="45">
        <v>0</v>
      </c>
    </row>
    <row r="24" spans="1:26" ht="116.25" customHeight="1" x14ac:dyDescent="0.25">
      <c r="A24" s="13" t="s">
        <v>98</v>
      </c>
      <c r="B24" s="11" t="s">
        <v>18</v>
      </c>
      <c r="C24" s="11" t="s">
        <v>21</v>
      </c>
      <c r="D24" s="11" t="s">
        <v>27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42" t="s">
        <v>31</v>
      </c>
      <c r="T24" s="43" t="s">
        <v>30</v>
      </c>
      <c r="U24" s="44">
        <v>5.5</v>
      </c>
      <c r="V24" s="44">
        <v>15.6</v>
      </c>
      <c r="W24" s="44">
        <v>16.2</v>
      </c>
      <c r="X24" s="43" t="s">
        <v>30</v>
      </c>
      <c r="Y24" s="29">
        <v>0</v>
      </c>
      <c r="Z24" s="29">
        <v>0</v>
      </c>
    </row>
    <row r="25" spans="1:26" ht="213.75" customHeight="1" x14ac:dyDescent="0.25">
      <c r="A25" s="13" t="s">
        <v>99</v>
      </c>
      <c r="B25" s="11" t="s">
        <v>18</v>
      </c>
      <c r="C25" s="11" t="s">
        <v>21</v>
      </c>
      <c r="D25" s="11" t="s">
        <v>100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 t="s">
        <v>29</v>
      </c>
      <c r="T25" s="13" t="s">
        <v>32</v>
      </c>
      <c r="U25" s="12">
        <v>0.2</v>
      </c>
      <c r="V25" s="12">
        <v>0.2</v>
      </c>
      <c r="W25" s="12">
        <v>0.2</v>
      </c>
      <c r="X25" s="13" t="s">
        <v>32</v>
      </c>
      <c r="Y25" s="12">
        <v>0.2</v>
      </c>
      <c r="Z25" s="12">
        <v>0.2</v>
      </c>
    </row>
    <row r="26" spans="1:26" ht="113.25" customHeight="1" x14ac:dyDescent="0.25">
      <c r="A26" s="28" t="s">
        <v>112</v>
      </c>
      <c r="B26" s="11" t="s">
        <v>18</v>
      </c>
      <c r="C26" s="11" t="s">
        <v>21</v>
      </c>
      <c r="D26" s="19" t="s">
        <v>113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9"/>
      <c r="T26" s="13"/>
      <c r="U26" s="12">
        <v>3.3</v>
      </c>
      <c r="V26" s="12">
        <v>3.3</v>
      </c>
      <c r="W26" s="12">
        <v>3.3</v>
      </c>
      <c r="X26" s="12">
        <v>3.3</v>
      </c>
      <c r="Y26" s="12">
        <v>3.3</v>
      </c>
      <c r="Z26" s="30">
        <v>3.3</v>
      </c>
    </row>
    <row r="27" spans="1:26" ht="110.25" customHeight="1" x14ac:dyDescent="0.25">
      <c r="A27" s="41" t="s">
        <v>112</v>
      </c>
      <c r="B27" s="11" t="s">
        <v>18</v>
      </c>
      <c r="C27" s="11" t="s">
        <v>21</v>
      </c>
      <c r="D27" s="19" t="s">
        <v>113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9" t="s">
        <v>25</v>
      </c>
      <c r="T27" s="13"/>
      <c r="U27" s="12">
        <v>0</v>
      </c>
      <c r="V27" s="12">
        <v>3.3</v>
      </c>
      <c r="W27" s="12">
        <v>3.3</v>
      </c>
      <c r="X27" s="12">
        <v>3.3</v>
      </c>
      <c r="Y27" s="12">
        <v>0</v>
      </c>
      <c r="Z27" s="30">
        <v>0</v>
      </c>
    </row>
    <row r="28" spans="1:26" ht="63" customHeight="1" x14ac:dyDescent="0.25">
      <c r="A28" s="15" t="s">
        <v>33</v>
      </c>
      <c r="B28" s="11" t="s">
        <v>18</v>
      </c>
      <c r="C28" s="11" t="s">
        <v>34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33</v>
      </c>
      <c r="U28" s="12">
        <f>U29+U30</f>
        <v>37.6</v>
      </c>
      <c r="V28" s="12">
        <v>18.399999999999999</v>
      </c>
      <c r="W28" s="12">
        <v>18.399999999999999</v>
      </c>
      <c r="X28" s="12">
        <v>18.399999999999999</v>
      </c>
      <c r="Y28" s="12">
        <f>Y29+Y30</f>
        <v>37.700000000000003</v>
      </c>
      <c r="Z28" s="12">
        <f>Z29+Z30</f>
        <v>37.700000000000003</v>
      </c>
    </row>
    <row r="29" spans="1:26" ht="96.75" customHeight="1" x14ac:dyDescent="0.25">
      <c r="A29" s="40" t="s">
        <v>127</v>
      </c>
      <c r="B29" s="11" t="s">
        <v>18</v>
      </c>
      <c r="C29" s="11" t="s">
        <v>34</v>
      </c>
      <c r="D29" s="11" t="s">
        <v>36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 t="s">
        <v>38</v>
      </c>
      <c r="T29" s="13" t="s">
        <v>35</v>
      </c>
      <c r="U29" s="12">
        <v>19.100000000000001</v>
      </c>
      <c r="V29" s="12">
        <v>18.399999999999999</v>
      </c>
      <c r="W29" s="12">
        <v>18.399999999999999</v>
      </c>
      <c r="X29" s="12">
        <v>18.399999999999999</v>
      </c>
      <c r="Y29" s="12">
        <v>19.100000000000001</v>
      </c>
      <c r="Z29" s="12">
        <v>19.100000000000001</v>
      </c>
    </row>
    <row r="30" spans="1:26" ht="130.5" customHeight="1" x14ac:dyDescent="0.25">
      <c r="A30" s="40" t="s">
        <v>130</v>
      </c>
      <c r="B30" s="11" t="s">
        <v>18</v>
      </c>
      <c r="C30" s="11" t="s">
        <v>34</v>
      </c>
      <c r="D30" s="11" t="s">
        <v>131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38</v>
      </c>
      <c r="T30" s="13" t="s">
        <v>37</v>
      </c>
      <c r="U30" s="12">
        <v>18.5</v>
      </c>
      <c r="V30" s="12">
        <v>18.399999999999999</v>
      </c>
      <c r="W30" s="12">
        <v>18.399999999999999</v>
      </c>
      <c r="X30" s="12">
        <v>18.399999999999999</v>
      </c>
      <c r="Y30" s="12">
        <v>18.600000000000001</v>
      </c>
      <c r="Z30" s="12">
        <v>18.600000000000001</v>
      </c>
    </row>
    <row r="31" spans="1:26" ht="16.5" hidden="1" customHeight="1" x14ac:dyDescent="0.25">
      <c r="A31" s="10" t="s">
        <v>126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12"/>
      <c r="V31" s="12">
        <v>9</v>
      </c>
      <c r="W31" s="12">
        <v>9</v>
      </c>
      <c r="X31" s="10" t="s">
        <v>39</v>
      </c>
    </row>
    <row r="32" spans="1:26" ht="38.25" customHeight="1" x14ac:dyDescent="0.25">
      <c r="A32" s="36" t="s">
        <v>121</v>
      </c>
      <c r="B32" s="38" t="s">
        <v>18</v>
      </c>
      <c r="C32" s="38" t="s">
        <v>122</v>
      </c>
      <c r="D32" s="38"/>
      <c r="E32" s="36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0"/>
      <c r="U32" s="12">
        <f>U33</f>
        <v>231.1</v>
      </c>
      <c r="V32" s="12">
        <v>9</v>
      </c>
      <c r="W32" s="12">
        <v>9</v>
      </c>
      <c r="X32" s="10" t="s">
        <v>41</v>
      </c>
      <c r="Y32" s="39">
        <v>0</v>
      </c>
      <c r="Z32" s="39">
        <v>0</v>
      </c>
    </row>
    <row r="33" spans="1:26" ht="99.75" customHeight="1" x14ac:dyDescent="0.25">
      <c r="A33" s="36" t="s">
        <v>123</v>
      </c>
      <c r="B33" s="37" t="s">
        <v>18</v>
      </c>
      <c r="C33" s="37" t="s">
        <v>122</v>
      </c>
      <c r="D33" s="38" t="s">
        <v>124</v>
      </c>
      <c r="E33" s="36">
        <v>880</v>
      </c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12">
        <f>U34</f>
        <v>231.1</v>
      </c>
      <c r="V33" s="12">
        <v>9</v>
      </c>
      <c r="W33" s="12">
        <v>9</v>
      </c>
      <c r="X33" s="10" t="s">
        <v>42</v>
      </c>
      <c r="Y33" s="39">
        <v>0</v>
      </c>
      <c r="Z33" s="39">
        <v>0</v>
      </c>
    </row>
    <row r="34" spans="1:26" ht="99.75" customHeight="1" x14ac:dyDescent="0.25">
      <c r="A34" s="36" t="s">
        <v>123</v>
      </c>
      <c r="B34" s="37" t="s">
        <v>18</v>
      </c>
      <c r="C34" s="37" t="s">
        <v>122</v>
      </c>
      <c r="D34" s="38" t="s">
        <v>124</v>
      </c>
      <c r="E34" s="36">
        <v>880</v>
      </c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125</v>
      </c>
      <c r="T34" s="10"/>
      <c r="U34" s="12">
        <v>231.1</v>
      </c>
      <c r="V34" s="12">
        <v>9</v>
      </c>
      <c r="W34" s="12">
        <v>9</v>
      </c>
      <c r="X34" s="10" t="s">
        <v>42</v>
      </c>
      <c r="Y34" s="39">
        <v>0</v>
      </c>
      <c r="Z34" s="39">
        <v>0</v>
      </c>
    </row>
    <row r="35" spans="1:26" ht="111" customHeight="1" x14ac:dyDescent="0.25">
      <c r="A35" s="23" t="s">
        <v>41</v>
      </c>
      <c r="B35" s="24" t="s">
        <v>18</v>
      </c>
      <c r="C35" s="24" t="s">
        <v>40</v>
      </c>
      <c r="D35" s="24" t="s">
        <v>110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3"/>
      <c r="U35" s="26">
        <v>9</v>
      </c>
      <c r="V35" s="12"/>
      <c r="W35" s="12"/>
      <c r="X35" s="10"/>
      <c r="Y35" s="12">
        <v>9</v>
      </c>
      <c r="Z35" s="12">
        <v>9</v>
      </c>
    </row>
    <row r="36" spans="1:26" ht="117" customHeight="1" x14ac:dyDescent="0.25">
      <c r="A36" s="23" t="s">
        <v>41</v>
      </c>
      <c r="B36" s="24" t="s">
        <v>18</v>
      </c>
      <c r="C36" s="24" t="s">
        <v>40</v>
      </c>
      <c r="D36" s="24" t="s">
        <v>110</v>
      </c>
      <c r="E36" s="24" t="s">
        <v>111</v>
      </c>
      <c r="F36" s="27">
        <v>9</v>
      </c>
      <c r="G36" s="24" t="s">
        <v>18</v>
      </c>
      <c r="H36" s="24" t="s">
        <v>40</v>
      </c>
      <c r="I36" s="24" t="s">
        <v>110</v>
      </c>
      <c r="J36" s="24" t="s">
        <v>111</v>
      </c>
      <c r="K36" s="27">
        <v>9</v>
      </c>
      <c r="L36" s="24" t="s">
        <v>18</v>
      </c>
      <c r="M36" s="24" t="s">
        <v>40</v>
      </c>
      <c r="N36" s="24" t="s">
        <v>110</v>
      </c>
      <c r="O36" s="24" t="s">
        <v>111</v>
      </c>
      <c r="P36" s="27">
        <v>9</v>
      </c>
      <c r="Q36" s="24" t="s">
        <v>18</v>
      </c>
      <c r="R36" s="24" t="s">
        <v>40</v>
      </c>
      <c r="S36" s="24">
        <v>870</v>
      </c>
      <c r="T36" s="24" t="s">
        <v>111</v>
      </c>
      <c r="U36" s="31">
        <v>9</v>
      </c>
      <c r="V36" s="12"/>
      <c r="W36" s="12"/>
      <c r="X36" s="10"/>
      <c r="Y36" s="12">
        <v>9</v>
      </c>
      <c r="Z36" s="12">
        <v>9</v>
      </c>
    </row>
    <row r="37" spans="1:26" ht="28.5" customHeight="1" x14ac:dyDescent="0.25">
      <c r="A37" s="20" t="s">
        <v>43</v>
      </c>
      <c r="B37" s="21" t="s">
        <v>18</v>
      </c>
      <c r="C37" s="21" t="s">
        <v>44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0" t="s">
        <v>43</v>
      </c>
      <c r="U37" s="14">
        <v>386.5</v>
      </c>
      <c r="V37" s="14">
        <f t="shared" ref="V37:Z37" si="3">V39+V42+V43+V45</f>
        <v>90.4</v>
      </c>
      <c r="W37" s="14">
        <f t="shared" si="3"/>
        <v>92.800000000000011</v>
      </c>
      <c r="X37" s="14" t="e">
        <f t="shared" si="3"/>
        <v>#VALUE!</v>
      </c>
      <c r="Y37" s="14">
        <f t="shared" si="3"/>
        <v>162.19999999999999</v>
      </c>
      <c r="Z37" s="14">
        <f t="shared" si="3"/>
        <v>283.89999999999998</v>
      </c>
    </row>
    <row r="38" spans="1:26" ht="104.25" customHeight="1" x14ac:dyDescent="0.25">
      <c r="A38" s="10" t="s">
        <v>48</v>
      </c>
      <c r="B38" s="11" t="s">
        <v>18</v>
      </c>
      <c r="C38" s="11" t="s">
        <v>44</v>
      </c>
      <c r="D38" s="19" t="s">
        <v>103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0" t="s">
        <v>48</v>
      </c>
      <c r="U38" s="12">
        <v>18.8</v>
      </c>
      <c r="V38" s="12">
        <v>83.9</v>
      </c>
      <c r="W38" s="12">
        <v>87.3</v>
      </c>
      <c r="X38" s="10" t="s">
        <v>48</v>
      </c>
      <c r="Y38" s="12">
        <v>0</v>
      </c>
      <c r="Z38" s="12">
        <v>0</v>
      </c>
    </row>
    <row r="39" spans="1:26" ht="112.5" customHeight="1" x14ac:dyDescent="0.25">
      <c r="A39" s="18" t="s">
        <v>101</v>
      </c>
      <c r="B39" s="19" t="s">
        <v>18</v>
      </c>
      <c r="C39" s="19" t="s">
        <v>44</v>
      </c>
      <c r="D39" s="19" t="s">
        <v>102</v>
      </c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9" t="s">
        <v>29</v>
      </c>
      <c r="T39" s="10"/>
      <c r="U39" s="12">
        <v>18.8</v>
      </c>
      <c r="V39" s="12">
        <v>20.6</v>
      </c>
      <c r="W39" s="12">
        <v>20.6</v>
      </c>
      <c r="X39" s="12">
        <v>20.6</v>
      </c>
      <c r="Y39" s="12">
        <v>0</v>
      </c>
      <c r="Z39" s="12">
        <v>0</v>
      </c>
    </row>
    <row r="40" spans="1:26" ht="112.5" hidden="1" customHeight="1" x14ac:dyDescent="0.25">
      <c r="A40" s="10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9"/>
      <c r="T40" s="10"/>
      <c r="U40" s="22"/>
      <c r="V40" s="12"/>
      <c r="W40" s="12"/>
      <c r="X40" s="10"/>
      <c r="Y40" s="12"/>
      <c r="Z40" s="12"/>
    </row>
    <row r="41" spans="1:26" ht="112.5" customHeight="1" x14ac:dyDescent="0.25">
      <c r="A41" s="40" t="s">
        <v>147</v>
      </c>
      <c r="B41" s="19" t="s">
        <v>18</v>
      </c>
      <c r="C41" s="19" t="s">
        <v>44</v>
      </c>
      <c r="D41" s="11" t="s">
        <v>148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149</v>
      </c>
      <c r="T41" s="10"/>
      <c r="U41" s="12">
        <v>161.69999999999999</v>
      </c>
      <c r="V41" s="12">
        <v>20.6</v>
      </c>
      <c r="W41" s="12">
        <v>20.6</v>
      </c>
      <c r="X41" s="12">
        <v>20.6</v>
      </c>
      <c r="Y41" s="12">
        <v>0</v>
      </c>
      <c r="Z41" s="12">
        <v>0</v>
      </c>
    </row>
    <row r="42" spans="1:26" ht="66" customHeight="1" x14ac:dyDescent="0.25">
      <c r="A42" s="17" t="s">
        <v>104</v>
      </c>
      <c r="B42" s="11" t="s">
        <v>18</v>
      </c>
      <c r="C42" s="11" t="s">
        <v>44</v>
      </c>
      <c r="D42" s="11" t="s">
        <v>49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31</v>
      </c>
      <c r="T42" s="10" t="s">
        <v>50</v>
      </c>
      <c r="U42" s="12">
        <v>12</v>
      </c>
      <c r="V42" s="12">
        <v>59.8</v>
      </c>
      <c r="W42" s="12">
        <v>62.2</v>
      </c>
      <c r="X42" s="10" t="s">
        <v>50</v>
      </c>
      <c r="Y42" s="12">
        <v>0</v>
      </c>
      <c r="Z42" s="12">
        <v>0</v>
      </c>
    </row>
    <row r="43" spans="1:26" ht="104.25" customHeight="1" x14ac:dyDescent="0.25">
      <c r="A43" s="10" t="s">
        <v>152</v>
      </c>
      <c r="B43" s="11" t="s">
        <v>18</v>
      </c>
      <c r="C43" s="11" t="s">
        <v>44</v>
      </c>
      <c r="D43" s="11" t="s">
        <v>52</v>
      </c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 t="s">
        <v>151</v>
      </c>
      <c r="T43" s="10" t="s">
        <v>53</v>
      </c>
      <c r="U43" s="12">
        <v>174</v>
      </c>
      <c r="V43" s="12">
        <v>10</v>
      </c>
      <c r="W43" s="12">
        <v>10</v>
      </c>
      <c r="X43" s="12">
        <v>10</v>
      </c>
      <c r="Y43" s="12">
        <v>20</v>
      </c>
      <c r="Z43" s="12">
        <v>20</v>
      </c>
    </row>
    <row r="44" spans="1:26" ht="104.25" customHeight="1" x14ac:dyDescent="0.25">
      <c r="A44" s="17" t="s">
        <v>51</v>
      </c>
      <c r="B44" s="11" t="s">
        <v>18</v>
      </c>
      <c r="C44" s="11" t="s">
        <v>44</v>
      </c>
      <c r="D44" s="11" t="s">
        <v>52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31</v>
      </c>
      <c r="T44" s="10" t="s">
        <v>53</v>
      </c>
      <c r="U44" s="12">
        <v>20</v>
      </c>
      <c r="V44" s="12">
        <v>10</v>
      </c>
      <c r="W44" s="12">
        <v>10</v>
      </c>
      <c r="X44" s="12">
        <v>10</v>
      </c>
      <c r="Y44" s="12">
        <v>20</v>
      </c>
      <c r="Z44" s="12">
        <v>20</v>
      </c>
    </row>
    <row r="45" spans="1:26" ht="104.25" customHeight="1" x14ac:dyDescent="0.25">
      <c r="A45" s="10" t="s">
        <v>142</v>
      </c>
      <c r="B45" s="11" t="s">
        <v>18</v>
      </c>
      <c r="C45" s="11" t="s">
        <v>44</v>
      </c>
      <c r="D45" s="11" t="s">
        <v>143</v>
      </c>
      <c r="E45" s="11" t="s">
        <v>139</v>
      </c>
      <c r="F45" s="11" t="s">
        <v>125</v>
      </c>
      <c r="G45" s="11"/>
      <c r="H45" s="11" t="s">
        <v>140</v>
      </c>
      <c r="I45" s="11" t="s">
        <v>141</v>
      </c>
      <c r="J45" s="11"/>
      <c r="K45" s="11"/>
      <c r="L45" s="11"/>
      <c r="M45" s="11"/>
      <c r="N45" s="11"/>
      <c r="O45" s="11"/>
      <c r="P45" s="11"/>
      <c r="Q45" s="11"/>
      <c r="R45" s="11"/>
      <c r="S45" s="11" t="s">
        <v>125</v>
      </c>
      <c r="T45" s="10"/>
      <c r="U45" s="12">
        <v>0</v>
      </c>
      <c r="V45" s="12"/>
      <c r="W45" s="12"/>
      <c r="X45" s="12"/>
      <c r="Y45" s="12">
        <v>142.19999999999999</v>
      </c>
      <c r="Z45" s="12">
        <v>263.89999999999998</v>
      </c>
    </row>
    <row r="46" spans="1:26" ht="16.7" customHeight="1" x14ac:dyDescent="0.25">
      <c r="A46" s="8" t="s">
        <v>54</v>
      </c>
      <c r="B46" s="6" t="s">
        <v>55</v>
      </c>
      <c r="C46" s="6" t="s">
        <v>19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8" t="s">
        <v>54</v>
      </c>
      <c r="U46" s="9">
        <f>U47</f>
        <v>96.1</v>
      </c>
      <c r="V46" s="9">
        <f t="shared" ref="V46:Z47" si="4">V47</f>
        <v>75.099999999999994</v>
      </c>
      <c r="W46" s="9">
        <f t="shared" si="4"/>
        <v>75.099999999999994</v>
      </c>
      <c r="X46" s="9" t="e">
        <f t="shared" si="4"/>
        <v>#VALUE!</v>
      </c>
      <c r="Y46" s="9">
        <f t="shared" si="4"/>
        <v>97</v>
      </c>
      <c r="Z46" s="9">
        <f t="shared" si="4"/>
        <v>100.6</v>
      </c>
    </row>
    <row r="47" spans="1:26" ht="33.4" customHeight="1" x14ac:dyDescent="0.25">
      <c r="A47" s="10" t="s">
        <v>56</v>
      </c>
      <c r="B47" s="11" t="s">
        <v>55</v>
      </c>
      <c r="C47" s="11" t="s">
        <v>57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56</v>
      </c>
      <c r="U47" s="12">
        <f>U48</f>
        <v>96.1</v>
      </c>
      <c r="V47" s="12">
        <f t="shared" si="4"/>
        <v>75.099999999999994</v>
      </c>
      <c r="W47" s="12">
        <f t="shared" si="4"/>
        <v>75.099999999999994</v>
      </c>
      <c r="X47" s="12" t="e">
        <f t="shared" si="4"/>
        <v>#VALUE!</v>
      </c>
      <c r="Y47" s="12">
        <f t="shared" si="4"/>
        <v>97</v>
      </c>
      <c r="Z47" s="12">
        <f t="shared" si="4"/>
        <v>100.6</v>
      </c>
    </row>
    <row r="48" spans="1:26" ht="120.75" customHeight="1" x14ac:dyDescent="0.25">
      <c r="A48" s="13" t="s">
        <v>58</v>
      </c>
      <c r="B48" s="11" t="s">
        <v>55</v>
      </c>
      <c r="C48" s="11" t="s">
        <v>57</v>
      </c>
      <c r="D48" s="19" t="s">
        <v>108</v>
      </c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 t="s">
        <v>58</v>
      </c>
      <c r="U48" s="12">
        <v>96.1</v>
      </c>
      <c r="V48" s="12">
        <f t="shared" ref="V48:X48" si="5">V49+V50</f>
        <v>75.099999999999994</v>
      </c>
      <c r="W48" s="12">
        <f t="shared" si="5"/>
        <v>75.099999999999994</v>
      </c>
      <c r="X48" s="12" t="e">
        <f t="shared" si="5"/>
        <v>#VALUE!</v>
      </c>
      <c r="Y48" s="12">
        <v>97</v>
      </c>
      <c r="Z48" s="12">
        <v>100.6</v>
      </c>
    </row>
    <row r="49" spans="1:26" ht="118.5" customHeight="1" x14ac:dyDescent="0.25">
      <c r="A49" s="16" t="s">
        <v>58</v>
      </c>
      <c r="B49" s="11" t="s">
        <v>55</v>
      </c>
      <c r="C49" s="11" t="s">
        <v>57</v>
      </c>
      <c r="D49" s="19" t="s">
        <v>108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25</v>
      </c>
      <c r="T49" s="13" t="s">
        <v>60</v>
      </c>
      <c r="U49" s="12">
        <v>88</v>
      </c>
      <c r="V49" s="12">
        <v>69.3</v>
      </c>
      <c r="W49" s="12">
        <v>69.3</v>
      </c>
      <c r="X49" s="13" t="s">
        <v>60</v>
      </c>
      <c r="Y49" s="12">
        <v>0</v>
      </c>
      <c r="Z49" s="12">
        <v>0</v>
      </c>
    </row>
    <row r="50" spans="1:26" ht="135.75" customHeight="1" x14ac:dyDescent="0.25">
      <c r="A50" s="13" t="s">
        <v>107</v>
      </c>
      <c r="B50" s="11" t="s">
        <v>55</v>
      </c>
      <c r="C50" s="11" t="s">
        <v>57</v>
      </c>
      <c r="D50" s="11" t="s">
        <v>59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29</v>
      </c>
      <c r="T50" s="13" t="s">
        <v>61</v>
      </c>
      <c r="U50" s="12">
        <v>8.1</v>
      </c>
      <c r="V50" s="12">
        <v>5.8</v>
      </c>
      <c r="W50" s="12">
        <v>5.8</v>
      </c>
      <c r="X50" s="12">
        <v>5.8</v>
      </c>
      <c r="Y50" s="12">
        <v>0</v>
      </c>
      <c r="Z50" s="12">
        <v>0</v>
      </c>
    </row>
    <row r="51" spans="1:26" ht="50.1" customHeight="1" x14ac:dyDescent="0.25">
      <c r="A51" s="8" t="s">
        <v>62</v>
      </c>
      <c r="B51" s="6" t="s">
        <v>57</v>
      </c>
      <c r="C51" s="6" t="s">
        <v>19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8" t="s">
        <v>62</v>
      </c>
      <c r="U51" s="9">
        <f t="shared" ref="U51:Z51" si="6">U55+U52+U58</f>
        <v>19.8</v>
      </c>
      <c r="V51" s="9">
        <f t="shared" si="6"/>
        <v>11.8</v>
      </c>
      <c r="W51" s="9">
        <f t="shared" si="6"/>
        <v>12.1</v>
      </c>
      <c r="X51" s="9" t="e">
        <f t="shared" si="6"/>
        <v>#VALUE!</v>
      </c>
      <c r="Y51" s="9">
        <f t="shared" si="6"/>
        <v>19.8</v>
      </c>
      <c r="Z51" s="9">
        <f t="shared" si="6"/>
        <v>19.8</v>
      </c>
    </row>
    <row r="52" spans="1:26" ht="27" customHeight="1" x14ac:dyDescent="0.25">
      <c r="A52" s="10" t="s">
        <v>67</v>
      </c>
      <c r="B52" s="11" t="s">
        <v>57</v>
      </c>
      <c r="C52" s="11" t="s">
        <v>68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67</v>
      </c>
      <c r="U52" s="12">
        <v>5.5</v>
      </c>
      <c r="V52" s="12">
        <v>6.2</v>
      </c>
      <c r="W52" s="12">
        <v>6.5</v>
      </c>
      <c r="X52" s="10" t="s">
        <v>67</v>
      </c>
      <c r="Y52" s="12">
        <v>5.5</v>
      </c>
      <c r="Z52" s="12">
        <v>5.5</v>
      </c>
    </row>
    <row r="53" spans="1:26" ht="113.25" customHeight="1" x14ac:dyDescent="0.25">
      <c r="A53" s="13" t="s">
        <v>69</v>
      </c>
      <c r="B53" s="11" t="s">
        <v>57</v>
      </c>
      <c r="C53" s="11" t="s">
        <v>68</v>
      </c>
      <c r="D53" s="11" t="s">
        <v>70</v>
      </c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3" t="s">
        <v>69</v>
      </c>
      <c r="U53" s="12">
        <v>5.5</v>
      </c>
      <c r="V53" s="12">
        <v>6.2</v>
      </c>
      <c r="W53" s="12">
        <v>6.5</v>
      </c>
      <c r="X53" s="13" t="s">
        <v>69</v>
      </c>
      <c r="Y53" s="12">
        <v>5.5</v>
      </c>
      <c r="Z53" s="12">
        <v>5.5</v>
      </c>
    </row>
    <row r="54" spans="1:26" ht="158.25" customHeight="1" x14ac:dyDescent="0.25">
      <c r="A54" s="13" t="s">
        <v>71</v>
      </c>
      <c r="B54" s="11" t="s">
        <v>57</v>
      </c>
      <c r="C54" s="11" t="s">
        <v>68</v>
      </c>
      <c r="D54" s="11" t="s">
        <v>70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29</v>
      </c>
      <c r="T54" s="13" t="s">
        <v>71</v>
      </c>
      <c r="U54" s="12">
        <v>5.5</v>
      </c>
      <c r="V54" s="12">
        <v>6.2</v>
      </c>
      <c r="W54" s="12">
        <v>6.5</v>
      </c>
      <c r="X54" s="13" t="s">
        <v>71</v>
      </c>
      <c r="Y54" s="12">
        <v>5.5</v>
      </c>
      <c r="Z54" s="12">
        <v>5.5</v>
      </c>
    </row>
    <row r="55" spans="1:26" ht="66.95" customHeight="1" x14ac:dyDescent="0.25">
      <c r="A55" s="10" t="s">
        <v>63</v>
      </c>
      <c r="B55" s="11" t="s">
        <v>57</v>
      </c>
      <c r="C55" s="11" t="s">
        <v>68</v>
      </c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0" t="s">
        <v>63</v>
      </c>
      <c r="U55" s="12">
        <v>6.3</v>
      </c>
      <c r="V55" s="12">
        <v>5.6</v>
      </c>
      <c r="W55" s="12">
        <v>5.6</v>
      </c>
      <c r="X55" s="10" t="s">
        <v>63</v>
      </c>
      <c r="Y55" s="12">
        <v>6.3</v>
      </c>
      <c r="Z55" s="12">
        <v>6.3</v>
      </c>
    </row>
    <row r="56" spans="1:26" ht="172.5" customHeight="1" x14ac:dyDescent="0.25">
      <c r="A56" s="41" t="s">
        <v>129</v>
      </c>
      <c r="B56" s="11" t="s">
        <v>57</v>
      </c>
      <c r="C56" s="11" t="s">
        <v>68</v>
      </c>
      <c r="D56" s="11" t="s">
        <v>65</v>
      </c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3" t="s">
        <v>64</v>
      </c>
      <c r="U56" s="12">
        <v>6.3</v>
      </c>
      <c r="V56" s="12">
        <v>5.6</v>
      </c>
      <c r="W56" s="12">
        <v>5.6</v>
      </c>
      <c r="X56" s="13" t="s">
        <v>64</v>
      </c>
      <c r="Y56" s="12">
        <v>6.3</v>
      </c>
      <c r="Z56" s="12">
        <v>6.3</v>
      </c>
    </row>
    <row r="57" spans="1:26" ht="170.25" customHeight="1" x14ac:dyDescent="0.25">
      <c r="A57" s="41" t="s">
        <v>128</v>
      </c>
      <c r="B57" s="11" t="s">
        <v>57</v>
      </c>
      <c r="C57" s="11" t="s">
        <v>68</v>
      </c>
      <c r="D57" s="11" t="s">
        <v>65</v>
      </c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 t="s">
        <v>38</v>
      </c>
      <c r="T57" s="13" t="s">
        <v>66</v>
      </c>
      <c r="U57" s="12">
        <v>6.3</v>
      </c>
      <c r="V57" s="12">
        <v>5.6</v>
      </c>
      <c r="W57" s="12">
        <v>5.6</v>
      </c>
      <c r="X57" s="13" t="s">
        <v>66</v>
      </c>
      <c r="Y57" s="12">
        <v>6.3</v>
      </c>
      <c r="Z57" s="12">
        <v>6.3</v>
      </c>
    </row>
    <row r="58" spans="1:26" ht="49.5" customHeight="1" x14ac:dyDescent="0.25">
      <c r="A58" s="13" t="s">
        <v>135</v>
      </c>
      <c r="B58" s="11" t="s">
        <v>57</v>
      </c>
      <c r="C58" s="11" t="s">
        <v>109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3"/>
      <c r="U58" s="12">
        <v>8</v>
      </c>
      <c r="V58" s="12"/>
      <c r="W58" s="12"/>
      <c r="X58" s="13"/>
      <c r="Y58" s="12">
        <v>8</v>
      </c>
      <c r="Z58" s="12">
        <v>8</v>
      </c>
    </row>
    <row r="59" spans="1:26" ht="181.5" customHeight="1" x14ac:dyDescent="0.25">
      <c r="A59" s="13" t="s">
        <v>45</v>
      </c>
      <c r="B59" s="19" t="s">
        <v>57</v>
      </c>
      <c r="C59" s="19" t="s">
        <v>109</v>
      </c>
      <c r="D59" s="11" t="s">
        <v>46</v>
      </c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3" t="s">
        <v>45</v>
      </c>
      <c r="U59" s="12">
        <v>2</v>
      </c>
      <c r="V59" s="12"/>
      <c r="W59" s="12"/>
      <c r="X59" s="13"/>
      <c r="Y59" s="12">
        <v>2</v>
      </c>
      <c r="Z59" s="12">
        <v>2</v>
      </c>
    </row>
    <row r="60" spans="1:26" ht="171.75" customHeight="1" x14ac:dyDescent="0.25">
      <c r="A60" s="13" t="s">
        <v>106</v>
      </c>
      <c r="B60" s="19" t="s">
        <v>57</v>
      </c>
      <c r="C60" s="19" t="s">
        <v>109</v>
      </c>
      <c r="D60" s="11" t="s">
        <v>46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29</v>
      </c>
      <c r="T60" s="13" t="s">
        <v>47</v>
      </c>
      <c r="U60" s="12">
        <v>2</v>
      </c>
      <c r="V60" s="12"/>
      <c r="W60" s="12"/>
      <c r="X60" s="13"/>
      <c r="Y60" s="12">
        <v>2</v>
      </c>
      <c r="Z60" s="12">
        <v>2</v>
      </c>
    </row>
    <row r="61" spans="1:26" ht="171.75" customHeight="1" x14ac:dyDescent="0.25">
      <c r="A61" s="13" t="s">
        <v>132</v>
      </c>
      <c r="B61" s="11" t="s">
        <v>57</v>
      </c>
      <c r="C61" s="11" t="s">
        <v>109</v>
      </c>
      <c r="D61" s="11" t="s">
        <v>133</v>
      </c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 t="s">
        <v>134</v>
      </c>
      <c r="T61" s="13"/>
      <c r="U61" s="12">
        <v>6</v>
      </c>
      <c r="V61" s="12"/>
      <c r="W61" s="12"/>
      <c r="X61" s="13"/>
      <c r="Y61" s="12">
        <v>6</v>
      </c>
      <c r="Z61" s="12">
        <v>6</v>
      </c>
    </row>
    <row r="62" spans="1:26" ht="33" customHeight="1" x14ac:dyDescent="0.25">
      <c r="A62" s="34" t="s">
        <v>116</v>
      </c>
      <c r="B62" s="35" t="s">
        <v>21</v>
      </c>
      <c r="C62" s="35" t="s">
        <v>117</v>
      </c>
      <c r="D62" s="35"/>
      <c r="E62" s="35"/>
      <c r="F62" s="35" t="s">
        <v>118</v>
      </c>
      <c r="G62" s="35" t="s">
        <v>119</v>
      </c>
      <c r="H62" s="35" t="s">
        <v>119</v>
      </c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4"/>
      <c r="U62" s="33">
        <v>0</v>
      </c>
      <c r="V62" s="33"/>
      <c r="W62" s="33"/>
      <c r="X62" s="34"/>
      <c r="Y62" s="33">
        <v>0</v>
      </c>
      <c r="Z62" s="33">
        <v>0</v>
      </c>
    </row>
    <row r="63" spans="1:26" ht="81.75" customHeight="1" x14ac:dyDescent="0.25">
      <c r="A63" s="13" t="s">
        <v>120</v>
      </c>
      <c r="B63" s="19" t="s">
        <v>21</v>
      </c>
      <c r="C63" s="19" t="s">
        <v>117</v>
      </c>
      <c r="D63" s="11" t="s">
        <v>144</v>
      </c>
      <c r="E63" s="11"/>
      <c r="F63" s="11" t="s">
        <v>118</v>
      </c>
      <c r="G63" s="11" t="s">
        <v>119</v>
      </c>
      <c r="H63" s="11" t="s">
        <v>119</v>
      </c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12">
        <v>0</v>
      </c>
      <c r="V63" s="12"/>
      <c r="W63" s="12"/>
      <c r="X63" s="13"/>
      <c r="Y63" s="12">
        <v>0</v>
      </c>
      <c r="Z63" s="12">
        <v>0</v>
      </c>
    </row>
    <row r="64" spans="1:26" ht="111" customHeight="1" x14ac:dyDescent="0.25">
      <c r="A64" s="13" t="s">
        <v>145</v>
      </c>
      <c r="B64" s="19" t="s">
        <v>21</v>
      </c>
      <c r="C64" s="19" t="s">
        <v>117</v>
      </c>
      <c r="D64" s="11" t="s">
        <v>144</v>
      </c>
      <c r="E64" s="11" t="s">
        <v>29</v>
      </c>
      <c r="F64" s="11" t="s">
        <v>118</v>
      </c>
      <c r="G64" s="11" t="s">
        <v>119</v>
      </c>
      <c r="H64" s="11" t="s">
        <v>119</v>
      </c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29</v>
      </c>
      <c r="T64" s="13"/>
      <c r="U64" s="12">
        <v>0</v>
      </c>
      <c r="V64" s="12"/>
      <c r="W64" s="12"/>
      <c r="X64" s="13"/>
      <c r="Y64" s="12">
        <v>0</v>
      </c>
      <c r="Z64" s="12">
        <v>0</v>
      </c>
    </row>
    <row r="65" spans="1:26" ht="33.4" customHeight="1" x14ac:dyDescent="0.25">
      <c r="A65" s="8" t="s">
        <v>72</v>
      </c>
      <c r="B65" s="6" t="s">
        <v>73</v>
      </c>
      <c r="C65" s="6" t="s">
        <v>19</v>
      </c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8" t="s">
        <v>72</v>
      </c>
      <c r="U65" s="9">
        <f>U66</f>
        <v>586.29999999999995</v>
      </c>
      <c r="V65" s="9">
        <v>350.4</v>
      </c>
      <c r="W65" s="9">
        <v>364.4</v>
      </c>
      <c r="X65" s="8" t="s">
        <v>72</v>
      </c>
      <c r="Y65" s="9">
        <f>Y66</f>
        <v>879.5</v>
      </c>
      <c r="Z65" s="9">
        <f>Z66</f>
        <v>710.7</v>
      </c>
    </row>
    <row r="66" spans="1:26" ht="16.7" customHeight="1" x14ac:dyDescent="0.25">
      <c r="A66" s="10" t="s">
        <v>74</v>
      </c>
      <c r="B66" s="11" t="s">
        <v>73</v>
      </c>
      <c r="C66" s="11" t="s">
        <v>57</v>
      </c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0" t="s">
        <v>74</v>
      </c>
      <c r="U66" s="12">
        <f>U67+U69+U71</f>
        <v>586.29999999999995</v>
      </c>
      <c r="V66" s="12">
        <f t="shared" ref="V66:Z66" si="7">V67+V69+V71</f>
        <v>381.5</v>
      </c>
      <c r="W66" s="12">
        <f t="shared" si="7"/>
        <v>387.5</v>
      </c>
      <c r="X66" s="12" t="e">
        <f t="shared" si="7"/>
        <v>#VALUE!</v>
      </c>
      <c r="Y66" s="12">
        <f t="shared" si="7"/>
        <v>879.5</v>
      </c>
      <c r="Z66" s="12">
        <f t="shared" si="7"/>
        <v>710.7</v>
      </c>
    </row>
    <row r="67" spans="1:26" ht="128.25" customHeight="1" x14ac:dyDescent="0.25">
      <c r="A67" s="13" t="s">
        <v>75</v>
      </c>
      <c r="B67" s="11" t="s">
        <v>73</v>
      </c>
      <c r="C67" s="11" t="s">
        <v>57</v>
      </c>
      <c r="D67" s="11" t="s">
        <v>76</v>
      </c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3" t="s">
        <v>75</v>
      </c>
      <c r="U67" s="12">
        <v>263.2</v>
      </c>
      <c r="V67" s="12">
        <v>231.5</v>
      </c>
      <c r="W67" s="12">
        <v>231.5</v>
      </c>
      <c r="X67" s="12">
        <v>231.5</v>
      </c>
      <c r="Y67" s="12">
        <v>270.2</v>
      </c>
      <c r="Z67" s="12">
        <v>270.2</v>
      </c>
    </row>
    <row r="68" spans="1:26" ht="128.25" customHeight="1" x14ac:dyDescent="0.25">
      <c r="A68" s="13" t="s">
        <v>138</v>
      </c>
      <c r="B68" s="11" t="s">
        <v>73</v>
      </c>
      <c r="C68" s="11" t="s">
        <v>57</v>
      </c>
      <c r="D68" s="11" t="s">
        <v>76</v>
      </c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 t="s">
        <v>29</v>
      </c>
      <c r="T68" s="13" t="s">
        <v>77</v>
      </c>
      <c r="U68" s="12">
        <v>263.2</v>
      </c>
      <c r="V68" s="12">
        <v>231.5</v>
      </c>
      <c r="W68" s="12">
        <v>231.5</v>
      </c>
      <c r="X68" s="12">
        <v>231.5</v>
      </c>
      <c r="Y68" s="12">
        <v>263.2</v>
      </c>
      <c r="Z68" s="12">
        <v>270.2</v>
      </c>
    </row>
    <row r="69" spans="1:26" ht="138.75" customHeight="1" x14ac:dyDescent="0.25">
      <c r="A69" s="13" t="s">
        <v>136</v>
      </c>
      <c r="B69" s="11" t="s">
        <v>73</v>
      </c>
      <c r="C69" s="11" t="s">
        <v>57</v>
      </c>
      <c r="D69" s="11" t="s">
        <v>79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3" t="s">
        <v>78</v>
      </c>
      <c r="U69" s="12">
        <v>224.1</v>
      </c>
      <c r="V69" s="12">
        <v>100</v>
      </c>
      <c r="W69" s="12">
        <v>104</v>
      </c>
      <c r="X69" s="13" t="s">
        <v>78</v>
      </c>
      <c r="Y69" s="12">
        <v>509.3</v>
      </c>
      <c r="Z69" s="12">
        <v>340.5</v>
      </c>
    </row>
    <row r="70" spans="1:26" ht="139.5" customHeight="1" x14ac:dyDescent="0.25">
      <c r="A70" s="13" t="s">
        <v>78</v>
      </c>
      <c r="B70" s="11" t="s">
        <v>73</v>
      </c>
      <c r="C70" s="11" t="s">
        <v>57</v>
      </c>
      <c r="D70" s="11" t="s">
        <v>79</v>
      </c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29</v>
      </c>
      <c r="T70" s="13" t="s">
        <v>80</v>
      </c>
      <c r="U70" s="12">
        <v>224.1</v>
      </c>
      <c r="V70" s="12">
        <v>100</v>
      </c>
      <c r="W70" s="12">
        <v>104</v>
      </c>
      <c r="X70" s="13" t="s">
        <v>80</v>
      </c>
      <c r="Y70" s="12">
        <v>509.3</v>
      </c>
      <c r="Z70" s="12">
        <v>340.5</v>
      </c>
    </row>
    <row r="71" spans="1:26" ht="135" customHeight="1" x14ac:dyDescent="0.25">
      <c r="A71" s="13" t="s">
        <v>81</v>
      </c>
      <c r="B71" s="11" t="s">
        <v>73</v>
      </c>
      <c r="C71" s="11" t="s">
        <v>57</v>
      </c>
      <c r="D71" s="11" t="s">
        <v>82</v>
      </c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3" t="s">
        <v>81</v>
      </c>
      <c r="U71" s="12">
        <v>99</v>
      </c>
      <c r="V71" s="12">
        <v>50</v>
      </c>
      <c r="W71" s="12">
        <v>52</v>
      </c>
      <c r="X71" s="13" t="s">
        <v>81</v>
      </c>
      <c r="Y71" s="12">
        <v>100</v>
      </c>
      <c r="Z71" s="12">
        <v>100</v>
      </c>
    </row>
    <row r="72" spans="1:26" ht="132.75" customHeight="1" x14ac:dyDescent="0.25">
      <c r="A72" s="13" t="s">
        <v>137</v>
      </c>
      <c r="B72" s="11" t="s">
        <v>73</v>
      </c>
      <c r="C72" s="11" t="s">
        <v>57</v>
      </c>
      <c r="D72" s="11" t="s">
        <v>82</v>
      </c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 t="s">
        <v>29</v>
      </c>
      <c r="T72" s="13" t="s">
        <v>83</v>
      </c>
      <c r="U72" s="12">
        <v>99</v>
      </c>
      <c r="V72" s="12">
        <v>50</v>
      </c>
      <c r="W72" s="12">
        <v>52</v>
      </c>
      <c r="X72" s="13" t="s">
        <v>83</v>
      </c>
      <c r="Y72" s="12">
        <v>100</v>
      </c>
      <c r="Z72" s="12">
        <v>100</v>
      </c>
    </row>
    <row r="73" spans="1:26" ht="16.7" customHeight="1" x14ac:dyDescent="0.25">
      <c r="A73" s="8" t="s">
        <v>84</v>
      </c>
      <c r="B73" s="6" t="s">
        <v>85</v>
      </c>
      <c r="C73" s="6" t="s">
        <v>19</v>
      </c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8" t="s">
        <v>84</v>
      </c>
      <c r="U73" s="9">
        <f>U74</f>
        <v>1603</v>
      </c>
      <c r="V73" s="9">
        <f t="shared" ref="V73:Z74" si="8">V74</f>
        <v>1300</v>
      </c>
      <c r="W73" s="9">
        <f t="shared" si="8"/>
        <v>1300</v>
      </c>
      <c r="X73" s="9">
        <f t="shared" si="8"/>
        <v>1300</v>
      </c>
      <c r="Y73" s="9">
        <f t="shared" si="8"/>
        <v>1620.2</v>
      </c>
      <c r="Z73" s="9">
        <f t="shared" si="8"/>
        <v>1688.9</v>
      </c>
    </row>
    <row r="74" spans="1:26" ht="16.7" customHeight="1" x14ac:dyDescent="0.25">
      <c r="A74" s="10" t="s">
        <v>86</v>
      </c>
      <c r="B74" s="11" t="s">
        <v>85</v>
      </c>
      <c r="C74" s="11" t="s">
        <v>18</v>
      </c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0" t="s">
        <v>86</v>
      </c>
      <c r="U74" s="12">
        <v>1603</v>
      </c>
      <c r="V74" s="12">
        <f t="shared" si="8"/>
        <v>1300</v>
      </c>
      <c r="W74" s="12">
        <f t="shared" si="8"/>
        <v>1300</v>
      </c>
      <c r="X74" s="12">
        <f t="shared" si="8"/>
        <v>1300</v>
      </c>
      <c r="Y74" s="12">
        <v>1620.2</v>
      </c>
      <c r="Z74" s="12">
        <v>1688.9</v>
      </c>
    </row>
    <row r="75" spans="1:26" ht="113.25" customHeight="1" x14ac:dyDescent="0.25">
      <c r="A75" s="10" t="s">
        <v>87</v>
      </c>
      <c r="B75" s="11" t="s">
        <v>85</v>
      </c>
      <c r="C75" s="11" t="s">
        <v>18</v>
      </c>
      <c r="D75" s="11" t="s">
        <v>88</v>
      </c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0" t="s">
        <v>87</v>
      </c>
      <c r="U75" s="12">
        <v>1603</v>
      </c>
      <c r="V75" s="12">
        <v>1300</v>
      </c>
      <c r="W75" s="12">
        <v>1300</v>
      </c>
      <c r="X75" s="12">
        <v>1300</v>
      </c>
      <c r="Y75" s="12">
        <v>1620.2</v>
      </c>
      <c r="Z75" s="12">
        <v>1688.9</v>
      </c>
    </row>
    <row r="76" spans="1:26" ht="120" customHeight="1" x14ac:dyDescent="0.25">
      <c r="A76" s="13" t="s">
        <v>105</v>
      </c>
      <c r="B76" s="11" t="s">
        <v>85</v>
      </c>
      <c r="C76" s="11" t="s">
        <v>18</v>
      </c>
      <c r="D76" s="11" t="s">
        <v>88</v>
      </c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 t="s">
        <v>90</v>
      </c>
      <c r="T76" s="13" t="s">
        <v>89</v>
      </c>
      <c r="U76" s="12">
        <v>1603</v>
      </c>
      <c r="V76" s="12">
        <v>1300</v>
      </c>
      <c r="W76" s="12">
        <v>1300</v>
      </c>
      <c r="X76" s="12">
        <v>1300</v>
      </c>
      <c r="Y76" s="12">
        <v>1620.2</v>
      </c>
      <c r="Z76" s="12">
        <v>1688.9</v>
      </c>
    </row>
    <row r="77" spans="1:26" ht="120" hidden="1" customHeight="1" x14ac:dyDescent="0.25">
      <c r="A77" s="16" t="s">
        <v>115</v>
      </c>
      <c r="B77" s="11" t="s">
        <v>85</v>
      </c>
      <c r="C77" s="11" t="s">
        <v>18</v>
      </c>
      <c r="D77" s="19" t="s">
        <v>114</v>
      </c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3"/>
      <c r="U77" s="12">
        <v>0</v>
      </c>
      <c r="V77" s="12"/>
      <c r="W77" s="12"/>
      <c r="X77" s="13"/>
      <c r="Y77" s="12">
        <v>0</v>
      </c>
      <c r="Z77" s="12">
        <v>0</v>
      </c>
    </row>
    <row r="78" spans="1:26" ht="120" hidden="1" customHeight="1" x14ac:dyDescent="0.25">
      <c r="A78" s="13" t="s">
        <v>115</v>
      </c>
      <c r="B78" s="11" t="s">
        <v>85</v>
      </c>
      <c r="C78" s="11" t="s">
        <v>18</v>
      </c>
      <c r="D78" s="19" t="s">
        <v>114</v>
      </c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 t="s">
        <v>90</v>
      </c>
      <c r="T78" s="13"/>
      <c r="U78" s="12">
        <v>0</v>
      </c>
      <c r="V78" s="12"/>
      <c r="W78" s="12"/>
      <c r="X78" s="13"/>
      <c r="Y78" s="12">
        <v>0</v>
      </c>
      <c r="Z78" s="12">
        <v>0</v>
      </c>
    </row>
    <row r="79" spans="1:26" ht="16.7" customHeight="1" x14ac:dyDescent="0.25">
      <c r="A79" s="8" t="s">
        <v>91</v>
      </c>
      <c r="B79" s="6" t="s">
        <v>40</v>
      </c>
      <c r="C79" s="6" t="s">
        <v>19</v>
      </c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8" t="s">
        <v>91</v>
      </c>
      <c r="U79" s="9">
        <v>36</v>
      </c>
      <c r="V79" s="9">
        <v>18.399999999999999</v>
      </c>
      <c r="W79" s="9">
        <v>18.399999999999999</v>
      </c>
      <c r="X79" s="8" t="s">
        <v>91</v>
      </c>
      <c r="Y79" s="9">
        <v>36</v>
      </c>
      <c r="Z79" s="9">
        <v>36</v>
      </c>
    </row>
    <row r="80" spans="1:26" ht="16.7" customHeight="1" x14ac:dyDescent="0.25">
      <c r="A80" s="10" t="s">
        <v>92</v>
      </c>
      <c r="B80" s="11" t="s">
        <v>40</v>
      </c>
      <c r="C80" s="11" t="s">
        <v>55</v>
      </c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0" t="s">
        <v>92</v>
      </c>
      <c r="U80" s="12">
        <v>36</v>
      </c>
      <c r="V80" s="12">
        <v>18.399999999999999</v>
      </c>
      <c r="W80" s="12">
        <v>18.399999999999999</v>
      </c>
      <c r="X80" s="10" t="s">
        <v>92</v>
      </c>
      <c r="Y80" s="12">
        <v>36</v>
      </c>
      <c r="Z80" s="12">
        <v>36</v>
      </c>
    </row>
    <row r="81" spans="1:26" ht="110.25" customHeight="1" x14ac:dyDescent="0.25">
      <c r="A81" s="10" t="s">
        <v>93</v>
      </c>
      <c r="B81" s="11" t="s">
        <v>40</v>
      </c>
      <c r="C81" s="11" t="s">
        <v>55</v>
      </c>
      <c r="D81" s="11" t="s">
        <v>94</v>
      </c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0" t="s">
        <v>93</v>
      </c>
      <c r="U81" s="12">
        <v>36</v>
      </c>
      <c r="V81" s="12">
        <v>18.399999999999999</v>
      </c>
      <c r="W81" s="12">
        <v>18.399999999999999</v>
      </c>
      <c r="X81" s="10" t="s">
        <v>93</v>
      </c>
      <c r="Y81" s="12">
        <v>36</v>
      </c>
      <c r="Z81" s="12">
        <v>36</v>
      </c>
    </row>
    <row r="82" spans="1:26" ht="116.25" customHeight="1" x14ac:dyDescent="0.25">
      <c r="A82" s="13" t="s">
        <v>93</v>
      </c>
      <c r="B82" s="11" t="s">
        <v>40</v>
      </c>
      <c r="C82" s="11" t="s">
        <v>55</v>
      </c>
      <c r="D82" s="11" t="s">
        <v>94</v>
      </c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 t="s">
        <v>29</v>
      </c>
      <c r="T82" s="13" t="s">
        <v>95</v>
      </c>
      <c r="U82" s="12">
        <v>36</v>
      </c>
      <c r="V82" s="12">
        <v>18.399999999999999</v>
      </c>
      <c r="W82" s="12">
        <v>18.399999999999999</v>
      </c>
      <c r="X82" s="13" t="s">
        <v>95</v>
      </c>
      <c r="Y82" s="12">
        <v>36</v>
      </c>
      <c r="Z82" s="12">
        <v>36</v>
      </c>
    </row>
    <row r="83" spans="1:26" ht="16.7" customHeight="1" x14ac:dyDescent="0.25">
      <c r="A83" s="8" t="s">
        <v>96</v>
      </c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8" t="s">
        <v>96</v>
      </c>
      <c r="U83" s="9">
        <f t="shared" ref="U83:Z83" si="9">U16+U46+U51+U62+U65+U73+U79</f>
        <v>7068.5000000000009</v>
      </c>
      <c r="V83" s="9">
        <f t="shared" si="9"/>
        <v>5694</v>
      </c>
      <c r="W83" s="9">
        <f t="shared" si="9"/>
        <v>5863.4</v>
      </c>
      <c r="X83" s="9" t="e">
        <f t="shared" si="9"/>
        <v>#VALUE!</v>
      </c>
      <c r="Y83" s="9">
        <f t="shared" si="9"/>
        <v>6373.9</v>
      </c>
      <c r="Z83" s="9">
        <f t="shared" si="9"/>
        <v>6399.1</v>
      </c>
    </row>
  </sheetData>
  <mergeCells count="14">
    <mergeCell ref="Y13:Y14"/>
    <mergeCell ref="Z13:Z14"/>
    <mergeCell ref="A10:Z10"/>
    <mergeCell ref="U2:Z9"/>
    <mergeCell ref="V13:V14"/>
    <mergeCell ref="C13:C14"/>
    <mergeCell ref="B13:B14"/>
    <mergeCell ref="S13:S14"/>
    <mergeCell ref="D13:R14"/>
    <mergeCell ref="A13:A14"/>
    <mergeCell ref="T13:T14"/>
    <mergeCell ref="U13:U14"/>
    <mergeCell ref="X13:X14"/>
    <mergeCell ref="W13:W14"/>
  </mergeCells>
  <pageMargins left="0.39370078740157483" right="0.39370078740157483" top="0.59055118110236227" bottom="0.59055118110236227" header="0.39370078740157483" footer="0.39370078740157483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1-й год</vt:lpstr>
      <vt:lpstr>Диаграмма1</vt:lpstr>
      <vt:lpstr>'1-й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COMP3</cp:lastModifiedBy>
  <cp:lastPrinted>2021-02-01T10:12:26Z</cp:lastPrinted>
  <dcterms:created xsi:type="dcterms:W3CDTF">2017-03-15T11:47:20Z</dcterms:created>
  <dcterms:modified xsi:type="dcterms:W3CDTF">2021-02-01T10:12:31Z</dcterms:modified>
</cp:coreProperties>
</file>