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2.декабрь\38398Решение №108 от  27.12.2018\38398Решение 103 от 20.12.2018г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70" i="1" l="1"/>
  <c r="U71" i="1"/>
  <c r="U23" i="1"/>
  <c r="U16" i="1"/>
  <c r="U43" i="1" l="1"/>
  <c r="U19" i="1"/>
  <c r="U18" i="1"/>
  <c r="U15" i="1"/>
  <c r="U69" i="1" l="1"/>
  <c r="U68" i="1" s="1"/>
  <c r="U73" i="1"/>
  <c r="U72" i="1" s="1"/>
  <c r="U60" i="1"/>
  <c r="U61" i="1"/>
  <c r="U57" i="1"/>
  <c r="U56" i="1" s="1"/>
  <c r="U30" i="1"/>
  <c r="U33" i="1"/>
  <c r="U35" i="1"/>
  <c r="U80" i="1" l="1"/>
  <c r="U32" i="1"/>
  <c r="U63" i="1" l="1"/>
  <c r="U62" i="1"/>
</calcChain>
</file>

<file path=xl/sharedStrings.xml><?xml version="1.0" encoding="utf-8"?>
<sst xmlns="http://schemas.openxmlformats.org/spreadsheetml/2006/main" count="455" uniqueCount="139">
  <si>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</si>
  <si>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</si>
  <si>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</si>
  <si>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</si>
  <si>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</si>
  <si>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</si>
  <si>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</si>
  <si>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</si>
  <si>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</si>
  <si>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</si>
  <si>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</si>
  <si>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</si>
  <si>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</si>
  <si>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</si>
  <si>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</si>
  <si>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</si>
  <si>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</si>
  <si>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</si>
  <si>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</si>
  <si>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</si>
  <si>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</si>
  <si>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</si>
  <si>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</si>
  <si>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</si>
  <si>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</si>
  <si>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</si>
  <si>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</si>
  <si>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</si>
  <si>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</si>
  <si>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</si>
  <si>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</si>
  <si>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</si>
  <si>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</si>
  <si>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</si>
  <si>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</si>
  <si>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</si>
  <si>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</si>
  <si>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</si>
  <si>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</si>
  <si>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</si>
  <si>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</si>
  <si>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</si>
  <si>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</si>
  <si>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</si>
  <si>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</si>
  <si>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</si>
  <si>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</si>
  <si>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</si>
  <si>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</si>
  <si>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</si>
  <si>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</si>
  <si>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</si>
  <si>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</si>
  <si>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</si>
  <si>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</si>
  <si>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</si>
  <si>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</si>
  <si>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</si>
  <si>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</si>
  <si>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</si>
  <si>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</si>
  <si>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</si>
  <si>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</si>
  <si>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</si>
  <si>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</si>
  <si>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</si>
  <si>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</si>
  <si>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</si>
  <si>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</si>
  <si>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</si>
  <si>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</si>
  <si>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</si>
  <si>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</si>
  <si>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</si>
  <si>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</si>
  <si>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</si>
  <si>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</si>
  <si>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</si>
  <si>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</si>
  <si>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</si>
  <si>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</si>
  <si>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</si>
  <si>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</si>
  <si>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</si>
  <si>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</si>
  <si>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</si>
  <si>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</si>
  <si>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</si>
  <si>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</si>
  <si>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</si>
  <si>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</si>
  <si>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</si>
  <si>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</si>
  <si>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</si>
  <si>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</si>
  <si>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</si>
  <si>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</si>
  <si>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</si>
  <si>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</si>
  <si>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</si>
  <si>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</si>
  <si>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</si>
  <si>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</si>
  <si>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</si>
  <si>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</si>
  <si>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</si>
  <si>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</si>
  <si>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</si>
  <si>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</si>
  <si>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</si>
  <si>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</si>
  <si>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</si>
  <si>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</si>
  <si>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</si>
  <si>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</si>
  <si>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</si>
  <si>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</si>
  <si>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</si>
  <si>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</si>
  <si>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</si>
  <si>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</si>
  <si>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</si>
  <si>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</si>
  <si>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</si>
  <si>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</si>
  <si>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</si>
  <si>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</si>
  <si>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</si>
  <si>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</si>
  <si>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</si>
  <si>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</si>
  <si>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</si>
  <si>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</si>
  <si>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99 9 00 85010</t>
  </si>
  <si>
    <t>Приложение №3</t>
  </si>
  <si>
    <t>02 0 00 85500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</si>
  <si>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</si>
  <si>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</t>
  </si>
  <si>
    <t>плановый период 2019 и 2020 годов" от 27.12.2018г.   №108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</si>
</sst>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2"/>
  <sheetViews>
    <sheetView showGridLines="0" tabSelected="1" topLeftCell="A77" workbookViewId="0">
      <selection activeCell="U80" sqref="U80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9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134</v>
      </c>
      <c r="Z1" s="2"/>
    </row>
    <row r="2" spans="1:29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9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9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9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9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138</v>
      </c>
      <c r="Z6" s="4"/>
    </row>
    <row r="7" spans="1:29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9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9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9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9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9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9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v>3807.4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9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v>3715.6</v>
      </c>
      <c r="V14" s="13"/>
      <c r="W14" s="13"/>
      <c r="X14" s="21">
        <v>3498.6</v>
      </c>
      <c r="Y14" s="21">
        <v>3498.6</v>
      </c>
      <c r="Z14" s="11" t="s">
        <v>29</v>
      </c>
      <c r="AA14" s="22"/>
      <c r="AC14" s="22"/>
    </row>
    <row r="15" spans="1:29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f>U16</f>
        <v>3088.8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9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3498.4+16.6+1-100-259.8-37-26.2-4.2</f>
        <v>3088.8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625.79999999999995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7">
        <f>441-80-1-1-13+50+193.6-0.5+5</f>
        <v>594.1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13.3+15+2.8+0.5+0.1</f>
        <v>31.700000000000003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0.8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f>3.3-2.5</f>
        <v>0.79999999999999982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0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0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0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7">
        <f>U31+U33+U36</f>
        <v>73.300000000000011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17.100000000000001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f>14.4+2.7</f>
        <v>17.100000000000001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f>U34+U35</f>
        <v>46.2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f>15.2+13+1+2</f>
        <v>31.2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77.099999999999994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77.099999999999994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77.099999999999994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72.099999999999994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f>U44+U47+U50</f>
        <v>9.1999999999999993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1.7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1.7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1.7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1.5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1.5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1.5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07.2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13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f>U57</f>
        <v>784.90000000000009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f>U58+U60+U62+U64+U66</f>
        <v>784.90000000000009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191.3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36.5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v>191.3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f>U61</f>
        <v>339.8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f>217+50+57.7+15+0.1</f>
        <v>339.8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f>184.7-3.3</f>
        <v>181.39999999999998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f>184.7-3.3</f>
        <v>181.39999999999998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2.5" customHeight="1" x14ac:dyDescent="0.25">
      <c r="A64" s="14" t="s">
        <v>131</v>
      </c>
      <c r="B64" s="12" t="s">
        <v>90</v>
      </c>
      <c r="C64" s="12" t="s">
        <v>68</v>
      </c>
      <c r="D64" s="12" t="s">
        <v>133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/>
      <c r="T64" s="14"/>
      <c r="U64" s="21">
        <v>31.7</v>
      </c>
      <c r="V64" s="13"/>
      <c r="W64" s="13"/>
      <c r="X64" s="27">
        <v>0</v>
      </c>
      <c r="Y64" s="27">
        <v>0</v>
      </c>
      <c r="Z64" s="14"/>
    </row>
    <row r="65" spans="1:26" ht="125.25" customHeight="1" x14ac:dyDescent="0.25">
      <c r="A65" s="14" t="s">
        <v>131</v>
      </c>
      <c r="B65" s="12" t="s">
        <v>90</v>
      </c>
      <c r="C65" s="12" t="s">
        <v>68</v>
      </c>
      <c r="D65" s="12" t="s">
        <v>133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118</v>
      </c>
      <c r="T65" s="14"/>
      <c r="U65" s="21">
        <v>31.7</v>
      </c>
      <c r="V65" s="13"/>
      <c r="W65" s="13"/>
      <c r="X65" s="27">
        <v>0</v>
      </c>
      <c r="Y65" s="27">
        <v>0</v>
      </c>
      <c r="Z65" s="14"/>
    </row>
    <row r="66" spans="1:26" ht="117.75" customHeight="1" x14ac:dyDescent="0.25">
      <c r="A66" s="14" t="s">
        <v>131</v>
      </c>
      <c r="B66" s="12" t="s">
        <v>90</v>
      </c>
      <c r="C66" s="12" t="s">
        <v>68</v>
      </c>
      <c r="D66" s="12" t="s">
        <v>132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5"/>
      <c r="T66" s="14"/>
      <c r="U66" s="21">
        <v>40.700000000000003</v>
      </c>
      <c r="V66" s="13"/>
      <c r="W66" s="13"/>
      <c r="X66" s="27">
        <v>0</v>
      </c>
      <c r="Y66" s="27">
        <v>0</v>
      </c>
      <c r="Z66" s="14"/>
    </row>
    <row r="67" spans="1:26" ht="128.25" customHeight="1" x14ac:dyDescent="0.25">
      <c r="A67" s="14" t="s">
        <v>131</v>
      </c>
      <c r="B67" s="12" t="s">
        <v>90</v>
      </c>
      <c r="C67" s="12" t="s">
        <v>68</v>
      </c>
      <c r="D67" s="12" t="s">
        <v>132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5" t="s">
        <v>118</v>
      </c>
      <c r="T67" s="14"/>
      <c r="U67" s="21">
        <v>40.700000000000003</v>
      </c>
      <c r="V67" s="13"/>
      <c r="W67" s="13"/>
      <c r="X67" s="27">
        <v>0</v>
      </c>
      <c r="Y67" s="27">
        <v>0</v>
      </c>
      <c r="Z67" s="14"/>
    </row>
    <row r="68" spans="1:26" ht="16.7" customHeight="1" x14ac:dyDescent="0.25">
      <c r="A68" s="9" t="s">
        <v>101</v>
      </c>
      <c r="B68" s="8" t="s">
        <v>102</v>
      </c>
      <c r="C68" s="8" t="s">
        <v>28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9" t="s">
        <v>101</v>
      </c>
      <c r="U68" s="20">
        <f>U69</f>
        <v>1751.4</v>
      </c>
      <c r="V68" s="10"/>
      <c r="W68" s="10"/>
      <c r="X68" s="20">
        <v>1800</v>
      </c>
      <c r="Y68" s="20">
        <v>1800</v>
      </c>
      <c r="Z68" s="9" t="s">
        <v>101</v>
      </c>
    </row>
    <row r="69" spans="1:26" ht="16.7" customHeight="1" x14ac:dyDescent="0.25">
      <c r="A69" s="11" t="s">
        <v>103</v>
      </c>
      <c r="B69" s="12" t="s">
        <v>102</v>
      </c>
      <c r="C69" s="12" t="s">
        <v>27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1" t="s">
        <v>103</v>
      </c>
      <c r="U69" s="21">
        <f>U70+U72+U74</f>
        <v>1751.4</v>
      </c>
      <c r="V69" s="13"/>
      <c r="W69" s="13"/>
      <c r="X69" s="21">
        <v>1800</v>
      </c>
      <c r="Y69" s="21">
        <v>1800</v>
      </c>
      <c r="Z69" s="11" t="s">
        <v>103</v>
      </c>
    </row>
    <row r="70" spans="1:26" ht="117" customHeight="1" x14ac:dyDescent="0.25">
      <c r="A70" s="11" t="s">
        <v>104</v>
      </c>
      <c r="B70" s="12" t="s">
        <v>102</v>
      </c>
      <c r="C70" s="12" t="s">
        <v>27</v>
      </c>
      <c r="D70" s="12" t="s">
        <v>105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104</v>
      </c>
      <c r="U70" s="21">
        <f>1114+4.2</f>
        <v>1118.2</v>
      </c>
      <c r="V70" s="13"/>
      <c r="W70" s="13"/>
      <c r="X70" s="21">
        <v>1251.5</v>
      </c>
      <c r="Y70" s="21">
        <v>1110.3</v>
      </c>
      <c r="Z70" s="11" t="s">
        <v>104</v>
      </c>
    </row>
    <row r="71" spans="1:26" ht="157.5" customHeight="1" x14ac:dyDescent="0.25">
      <c r="A71" s="26" t="s">
        <v>106</v>
      </c>
      <c r="B71" s="12" t="s">
        <v>102</v>
      </c>
      <c r="C71" s="12" t="s">
        <v>27</v>
      </c>
      <c r="D71" s="12" t="s">
        <v>105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106</v>
      </c>
      <c r="U71" s="21">
        <f>1114+4.2</f>
        <v>1118.2</v>
      </c>
      <c r="V71" s="13"/>
      <c r="W71" s="13"/>
      <c r="X71" s="21">
        <v>1251.5</v>
      </c>
      <c r="Y71" s="21">
        <v>1110.3</v>
      </c>
      <c r="Z71" s="14" t="s">
        <v>106</v>
      </c>
    </row>
    <row r="72" spans="1:26" ht="100.5" customHeight="1" x14ac:dyDescent="0.25">
      <c r="A72" s="11" t="s">
        <v>107</v>
      </c>
      <c r="B72" s="12" t="s">
        <v>102</v>
      </c>
      <c r="C72" s="12" t="s">
        <v>27</v>
      </c>
      <c r="D72" s="12" t="s">
        <v>108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1" t="s">
        <v>107</v>
      </c>
      <c r="U72" s="21">
        <f>U73</f>
        <v>330.2</v>
      </c>
      <c r="V72" s="13"/>
      <c r="W72" s="13"/>
      <c r="X72" s="21">
        <v>548.5</v>
      </c>
      <c r="Y72" s="21">
        <v>689.7</v>
      </c>
      <c r="Z72" s="11" t="s">
        <v>107</v>
      </c>
    </row>
    <row r="73" spans="1:26" ht="143.25" customHeight="1" x14ac:dyDescent="0.25">
      <c r="A73" s="14" t="s">
        <v>109</v>
      </c>
      <c r="B73" s="12" t="s">
        <v>102</v>
      </c>
      <c r="C73" s="12" t="s">
        <v>27</v>
      </c>
      <c r="D73" s="12" t="s">
        <v>108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5" t="s">
        <v>122</v>
      </c>
      <c r="T73" s="14" t="s">
        <v>109</v>
      </c>
      <c r="U73" s="21">
        <f>461.6-124.8-6.6</f>
        <v>330.2</v>
      </c>
      <c r="V73" s="13"/>
      <c r="W73" s="13"/>
      <c r="X73" s="21">
        <v>548.5</v>
      </c>
      <c r="Y73" s="21">
        <v>689.7</v>
      </c>
      <c r="Z73" s="14" t="s">
        <v>109</v>
      </c>
    </row>
    <row r="74" spans="1:26" ht="123.75" customHeight="1" x14ac:dyDescent="0.25">
      <c r="A74" s="14" t="s">
        <v>137</v>
      </c>
      <c r="B74" s="12" t="s">
        <v>102</v>
      </c>
      <c r="C74" s="12" t="s">
        <v>27</v>
      </c>
      <c r="D74" s="12" t="s">
        <v>135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5"/>
      <c r="T74" s="14"/>
      <c r="U74" s="21">
        <v>303</v>
      </c>
      <c r="V74" s="13"/>
      <c r="W74" s="13"/>
      <c r="X74" s="21">
        <v>0</v>
      </c>
      <c r="Y74" s="21">
        <v>0</v>
      </c>
      <c r="Z74" s="14"/>
    </row>
    <row r="75" spans="1:26" ht="127.5" customHeight="1" x14ac:dyDescent="0.25">
      <c r="A75" s="14" t="s">
        <v>136</v>
      </c>
      <c r="B75" s="12" t="s">
        <v>102</v>
      </c>
      <c r="C75" s="12" t="s">
        <v>27</v>
      </c>
      <c r="D75" s="12" t="s">
        <v>135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5" t="s">
        <v>122</v>
      </c>
      <c r="T75" s="14"/>
      <c r="U75" s="21">
        <v>303</v>
      </c>
      <c r="V75" s="13"/>
      <c r="W75" s="13"/>
      <c r="X75" s="21">
        <v>0</v>
      </c>
      <c r="Y75" s="21">
        <v>0</v>
      </c>
      <c r="Z75" s="14"/>
    </row>
    <row r="76" spans="1:26" ht="16.7" customHeight="1" x14ac:dyDescent="0.25">
      <c r="A76" s="9" t="s">
        <v>110</v>
      </c>
      <c r="B76" s="8" t="s">
        <v>50</v>
      </c>
      <c r="C76" s="8" t="s">
        <v>28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9" t="s">
        <v>110</v>
      </c>
      <c r="U76" s="20">
        <v>18.399999999999999</v>
      </c>
      <c r="V76" s="10"/>
      <c r="W76" s="10"/>
      <c r="X76" s="20">
        <v>18.399999999999999</v>
      </c>
      <c r="Y76" s="20">
        <v>18.399999999999999</v>
      </c>
      <c r="Z76" s="9" t="s">
        <v>110</v>
      </c>
    </row>
    <row r="77" spans="1:26" ht="16.7" customHeight="1" x14ac:dyDescent="0.25">
      <c r="A77" s="11" t="s">
        <v>111</v>
      </c>
      <c r="B77" s="12" t="s">
        <v>50</v>
      </c>
      <c r="C77" s="12" t="s">
        <v>66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1" t="s">
        <v>111</v>
      </c>
      <c r="U77" s="21">
        <v>18.399999999999999</v>
      </c>
      <c r="V77" s="13"/>
      <c r="W77" s="13"/>
      <c r="X77" s="21">
        <v>18.399999999999999</v>
      </c>
      <c r="Y77" s="21">
        <v>18.399999999999999</v>
      </c>
      <c r="Z77" s="11" t="s">
        <v>111</v>
      </c>
    </row>
    <row r="78" spans="1:26" ht="111.75" customHeight="1" x14ac:dyDescent="0.25">
      <c r="A78" s="11" t="s">
        <v>112</v>
      </c>
      <c r="B78" s="12" t="s">
        <v>50</v>
      </c>
      <c r="C78" s="12" t="s">
        <v>66</v>
      </c>
      <c r="D78" s="12" t="s">
        <v>113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1" t="s">
        <v>112</v>
      </c>
      <c r="U78" s="21">
        <v>18.399999999999999</v>
      </c>
      <c r="V78" s="13"/>
      <c r="W78" s="13"/>
      <c r="X78" s="21">
        <v>18.399999999999999</v>
      </c>
      <c r="Y78" s="21">
        <v>18.399999999999999</v>
      </c>
      <c r="Z78" s="11" t="s">
        <v>112</v>
      </c>
    </row>
    <row r="79" spans="1:26" ht="144.75" customHeight="1" x14ac:dyDescent="0.25">
      <c r="A79" s="14" t="s">
        <v>114</v>
      </c>
      <c r="B79" s="12" t="s">
        <v>50</v>
      </c>
      <c r="C79" s="12" t="s">
        <v>66</v>
      </c>
      <c r="D79" s="12" t="s">
        <v>113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5" t="s">
        <v>118</v>
      </c>
      <c r="T79" s="14" t="s">
        <v>114</v>
      </c>
      <c r="U79" s="21">
        <v>18.399999999999999</v>
      </c>
      <c r="V79" s="13"/>
      <c r="W79" s="13"/>
      <c r="X79" s="21">
        <v>18.399999999999999</v>
      </c>
      <c r="Y79" s="21">
        <v>18.399999999999999</v>
      </c>
      <c r="Z79" s="14" t="s">
        <v>114</v>
      </c>
    </row>
    <row r="80" spans="1:26" ht="16.7" customHeight="1" x14ac:dyDescent="0.25">
      <c r="A80" s="9" t="s">
        <v>115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9" t="s">
        <v>115</v>
      </c>
      <c r="U80" s="20">
        <f>U76+U68+U56+U53+U43+U38+U13</f>
        <v>6483.4</v>
      </c>
      <c r="V80" s="10"/>
      <c r="W80" s="10"/>
      <c r="X80" s="20">
        <v>6159.4</v>
      </c>
      <c r="Y80" s="20">
        <v>6191.3</v>
      </c>
      <c r="Z80" s="9" t="s">
        <v>115</v>
      </c>
    </row>
    <row r="81" ht="15" x14ac:dyDescent="0.25"/>
    <row r="82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2018-12-03T06:18:08Z</cp:lastPrinted>
  <dcterms:created xsi:type="dcterms:W3CDTF">2018-02-02T10:08:25Z</dcterms:created>
  <dcterms:modified xsi:type="dcterms:W3CDTF">2018-12-28T08:29:33Z</dcterms:modified>
</cp:coreProperties>
</file>